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LENOVO\Documents\Informes Finales de Gestión Revisados\"/>
    </mc:Choice>
  </mc:AlternateContent>
  <xr:revisionPtr revIDLastSave="0" documentId="13_ncr:1_{50651C35-DAEE-4FE3-93F8-2671581F4A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Acción2019 V.1" sheetId="5" r:id="rId1"/>
    <sheet name="Dimensiones" sheetId="4" state="hidden" r:id="rId2"/>
    <sheet name="Hoja2" sheetId="2" state="hidden" r:id="rId3"/>
    <sheet name="Hoja3" sheetId="3" state="hidden" r:id="rId4"/>
  </sheets>
  <definedNames>
    <definedName name="_xlnm._FilterDatabase" localSheetId="0" hidden="1">'PlanAcción2019 V.1'!$A$4:$AI$105</definedName>
    <definedName name="Control_interno">Dimensiones!$G$12</definedName>
    <definedName name="DIMENSIÓN">Dimensiones!$A$2:$A$8</definedName>
    <definedName name="Direccionamiento_estrategico_y_planeacion">Dimensiones!$A$12:$A$14</definedName>
    <definedName name="Evaluacion_de_resultados">Dimensiones!$D$12</definedName>
    <definedName name="Gestion_con_valores_para_resultados">Dimensiones!$C$12:$C$21</definedName>
    <definedName name="Gestion_del_conocimiento">Dimensiones!$F$12</definedName>
    <definedName name="Informacion_y_comunicacion">Dimensiones!$E$12:$E$13</definedName>
    <definedName name="Talento_humano">Dimensiones!$B$12:$B$13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4" i="5" l="1"/>
  <c r="AB64" i="5"/>
  <c r="AH58" i="5" l="1"/>
  <c r="AH14" i="5"/>
</calcChain>
</file>

<file path=xl/sharedStrings.xml><?xml version="1.0" encoding="utf-8"?>
<sst xmlns="http://schemas.openxmlformats.org/spreadsheetml/2006/main" count="736" uniqueCount="301">
  <si>
    <t>Objetivo estratégico</t>
  </si>
  <si>
    <t>Proceso Responsable</t>
  </si>
  <si>
    <t xml:space="preserve">Presupuesto total </t>
  </si>
  <si>
    <t>Meta Total</t>
  </si>
  <si>
    <t>Meta a marzo 30</t>
  </si>
  <si>
    <t>Meta a 30 de Junio</t>
  </si>
  <si>
    <t>Meta a 30 de Septiembre</t>
  </si>
  <si>
    <t>Meta a 31 de Diciembre</t>
  </si>
  <si>
    <t>Planeación institucional</t>
  </si>
  <si>
    <t>Talento Humano</t>
  </si>
  <si>
    <t>Direccionamiento Estratégico y Planeación</t>
  </si>
  <si>
    <t>Gestión con Valores para Resultados</t>
  </si>
  <si>
    <t>Evaluación de Resultados</t>
  </si>
  <si>
    <t>Seguimiento y evaluación del desempeño institucional</t>
  </si>
  <si>
    <t>Gestión Presupuestal y Eficiencia del Gasto Público</t>
  </si>
  <si>
    <t>Integridad</t>
  </si>
  <si>
    <t>Información y Comunicación</t>
  </si>
  <si>
    <t>Gestión Documental</t>
  </si>
  <si>
    <t>Transparencia, acceso a la información pública y lucha contra la corrupción</t>
  </si>
  <si>
    <t>Gestión del Conocimiento y la Innovación</t>
  </si>
  <si>
    <t>Control Interno</t>
  </si>
  <si>
    <t>Servicio al ciudadano</t>
  </si>
  <si>
    <t>Participación ciudadana en la gestión pública</t>
  </si>
  <si>
    <t>Control interno</t>
  </si>
  <si>
    <t>Gestión del conocimiento y la innovación</t>
  </si>
  <si>
    <t>Defensa jurídica</t>
  </si>
  <si>
    <t>Gobierno Digital</t>
  </si>
  <si>
    <t>Seguridad Digital</t>
  </si>
  <si>
    <t>Racionalización de trámites</t>
  </si>
  <si>
    <t>Fortalecimiento organizacional y simplificación de procesos</t>
  </si>
  <si>
    <r>
      <t>C-DO-01</t>
    </r>
    <r>
      <rPr>
        <sz val="9"/>
        <color theme="1"/>
        <rFont val="Arial"/>
        <family val="2"/>
      </rPr>
      <t>) Implementar 50 proyectos de cooperación sur –sur y triangular</t>
    </r>
  </si>
  <si>
    <r>
      <t>C-DO-02</t>
    </r>
    <r>
      <rPr>
        <sz val="9"/>
        <color theme="1"/>
        <rFont val="Arial"/>
        <family val="2"/>
      </rPr>
      <t>) Ejecutar el 100% de los recursos asignados al FOCAI y al proyecto de inversión</t>
    </r>
  </si>
  <si>
    <r>
      <t>C-DO-03</t>
    </r>
    <r>
      <rPr>
        <sz val="9"/>
        <color theme="1"/>
        <rFont val="Arial"/>
        <family val="2"/>
      </rPr>
      <t>) Incorporar el modelo de agregación de valor al 40% de los proyectos formulados en 2018</t>
    </r>
  </si>
  <si>
    <r>
      <t>C-DO-04</t>
    </r>
    <r>
      <rPr>
        <sz val="9"/>
        <color theme="1"/>
        <rFont val="Arial"/>
        <family val="2"/>
      </rPr>
      <t>) Producir 5 nuevos estudios de caso para consolidar el Portafolio de Saber Hacer Colombia</t>
    </r>
  </si>
  <si>
    <r>
      <t>C-DO-05</t>
    </r>
    <r>
      <rPr>
        <sz val="9"/>
        <color theme="1"/>
        <rFont val="Arial"/>
        <family val="2"/>
      </rPr>
      <t>) Intercambiar el 10% de las iniciativas documentadas a través de Saber Hacer Colombia con socios externos e internos</t>
    </r>
  </si>
  <si>
    <r>
      <t>C-DO-06</t>
    </r>
    <r>
      <rPr>
        <sz val="9"/>
        <color theme="1"/>
        <rFont val="Arial"/>
        <family val="2"/>
      </rPr>
      <t>) Realizar al menos 10 actividades de cooperación sur-sur en las que se de a conocer la metodología “Saber Hacer Colombia”; de las cuales al menos una actividad para dar a conocer el 100% de las buenas prácticas documentadas.</t>
    </r>
  </si>
  <si>
    <r>
      <t>C-DO-07</t>
    </r>
    <r>
      <rPr>
        <sz val="9"/>
        <color theme="1"/>
        <rFont val="Arial"/>
        <family val="2"/>
      </rPr>
      <t>) Asegurar la disponibilidad de recursos para la atención del 100% de solicitudes de asistencia internacional, de acuerdo con el reglamento de FOCAI y los acuerdos con Cancillería.</t>
    </r>
  </si>
  <si>
    <r>
      <t>CO-CI-07</t>
    </r>
    <r>
      <rPr>
        <sz val="9"/>
        <color theme="1"/>
        <rFont val="Arial"/>
        <family val="2"/>
      </rPr>
      <t>) Evaluar el Sistema de Control Interno de APC-Colombia, orientado a la entrega oportuna de información para la mejora continua articulado con la Dimensión de Control Interno del MIPG</t>
    </r>
  </si>
  <si>
    <r>
      <t>CO-GCO-09</t>
    </r>
    <r>
      <rPr>
        <sz val="9"/>
        <color theme="1"/>
        <rFont val="Arial"/>
        <family val="2"/>
      </rPr>
      <t>) Armonizar el proceso de gestión contractual con SECOP II y la normatividad vigente.</t>
    </r>
  </si>
  <si>
    <r>
      <t>CO-GJ-09</t>
    </r>
    <r>
      <rPr>
        <sz val="9"/>
        <color theme="1"/>
        <rFont val="Arial"/>
        <family val="2"/>
      </rPr>
      <t>) Diseñar e implementar la Política de Defensa Jurídica de la entidad.</t>
    </r>
  </si>
  <si>
    <r>
      <t>CO-GTI-10</t>
    </r>
    <r>
      <rPr>
        <sz val="9"/>
        <color theme="1"/>
        <rFont val="Arial"/>
        <family val="2"/>
      </rPr>
      <t>) Implementar el 100% de los componentes de la estrategia GEL, y asegurar la integración de herramientas y procesos con los lineamientos de TI.. Gobierno Digital</t>
    </r>
  </si>
  <si>
    <r>
      <t>F-DCI-06</t>
    </r>
    <r>
      <rPr>
        <sz val="9"/>
        <color theme="1"/>
        <rFont val="Arial"/>
        <family val="2"/>
      </rPr>
      <t>) El 80% de los proyectos presentados a las oportunidades de cooperación internacional tienen enfoque territorial</t>
    </r>
  </si>
  <si>
    <r>
      <t>F-DCI-07</t>
    </r>
    <r>
      <rPr>
        <sz val="9"/>
        <color theme="1"/>
        <rFont val="Arial"/>
        <family val="2"/>
      </rPr>
      <t>) El 100% de los intercambios col–col están alineados a los Objetivos de Desarrollo Sostenible</t>
    </r>
  </si>
  <si>
    <r>
      <t>F-DCI-08</t>
    </r>
    <r>
      <rPr>
        <sz val="9"/>
        <color theme="1"/>
        <rFont val="Arial"/>
        <family val="2"/>
      </rPr>
      <t>) 20 iniciativas/proyectos articulados con sector privado.</t>
    </r>
  </si>
  <si>
    <r>
      <t>F-DCI-09</t>
    </r>
    <r>
      <rPr>
        <sz val="9"/>
        <color theme="1"/>
        <rFont val="Arial"/>
        <family val="2"/>
      </rPr>
      <t>) 80% de los candidatos de los cursos cortos ofrecidos por la cooperación internacional son actores del nivel territorial</t>
    </r>
  </si>
  <si>
    <r>
      <t>F-DD-01</t>
    </r>
    <r>
      <rPr>
        <sz val="9"/>
        <color theme="1"/>
        <rFont val="Arial"/>
        <family val="2"/>
      </rPr>
      <t>) Movilizar 550 millones de dólares de cooperación internacional:</t>
    </r>
  </si>
  <si>
    <r>
      <t>F-DD-04</t>
    </r>
    <r>
      <rPr>
        <sz val="9"/>
        <color theme="1"/>
        <rFont val="Arial"/>
        <family val="2"/>
      </rPr>
      <t>) Diseñar y poner en marcha la Agenda de Gestión y Programación de la cooperación internacional para 2018, que contribuya a la identificación y priorización durante el cierre de gobierno y al empalme con el nuevo gobierno.</t>
    </r>
  </si>
  <si>
    <r>
      <t>F-DO-05</t>
    </r>
    <r>
      <rPr>
        <sz val="9"/>
        <color theme="1"/>
        <rFont val="Arial"/>
        <family val="2"/>
      </rPr>
      <t>) 15 iniciativas de CSS que contribuyen a la CI que recibe Colombia de acuerdo con la hoja de ruta</t>
    </r>
  </si>
  <si>
    <t>Fecha creación</t>
  </si>
  <si>
    <t>Solicitud IQ</t>
  </si>
  <si>
    <t>Reporte IQ</t>
  </si>
  <si>
    <t>Solicitud IIQ</t>
  </si>
  <si>
    <t>Reporte IIQ</t>
  </si>
  <si>
    <t>Solicitud IIIQ</t>
  </si>
  <si>
    <t>Reporte IIIQ</t>
  </si>
  <si>
    <t>Solicitud CG</t>
  </si>
  <si>
    <t>Solicitud IVQ</t>
  </si>
  <si>
    <t>Reporte IVQ</t>
  </si>
  <si>
    <t>Entregable</t>
  </si>
  <si>
    <t>SOLICITUD DE REPORTE DE AVANCE POR ACTIVIDAD DE CADA ENTREGABLE DEL PLAN DE ACCIÓN 2018, CUYO REPORTE DEBE SER APROBADO Y ENVIADO A VALIDACIÓN POR PLANEACIÓN A MAS TARDAR ESTE VIERNES.</t>
  </si>
  <si>
    <t>X</t>
  </si>
  <si>
    <r>
      <t>0</t>
    </r>
    <r>
      <rPr>
        <sz val="9"/>
        <color theme="1"/>
        <rFont val="Arial"/>
        <family val="2"/>
      </rPr>
      <t>) Diseñar y poner en marcha Estrategia de Fidelización, que contribuya a la focalización y dinamización de la C.I hacia Colombia.</t>
    </r>
  </si>
  <si>
    <r>
      <t>0</t>
    </r>
    <r>
      <rPr>
        <sz val="9"/>
        <color theme="1"/>
        <rFont val="Arial"/>
        <family val="2"/>
      </rPr>
      <t>) Identificar y compartir al menos 130 convocatorias de cooperación internacional que contribuyan a la dinamización de la C.I.</t>
    </r>
  </si>
  <si>
    <r>
      <t>CO-GA-05</t>
    </r>
    <r>
      <rPr>
        <sz val="9"/>
        <color theme="1"/>
        <rFont val="Arial"/>
        <family val="2"/>
      </rPr>
      <t>) Implementar la estrategia de atención al ciudadano conforme al MIPG.</t>
    </r>
  </si>
  <si>
    <r>
      <t>CO-GA-06</t>
    </r>
    <r>
      <rPr>
        <sz val="9"/>
        <color theme="1"/>
        <rFont val="Arial"/>
        <family val="2"/>
      </rPr>
      <t>) Consolidación del Sistema de Gestión Documental acorde al MIPG.</t>
    </r>
  </si>
  <si>
    <r>
      <t>CO-GF-04</t>
    </r>
    <r>
      <rPr>
        <sz val="9"/>
        <color theme="1"/>
        <rFont val="Arial"/>
        <family val="2"/>
      </rPr>
      <t>) Implementar las 5 fases de las NICSP en la entidad.</t>
    </r>
  </si>
  <si>
    <r>
      <t>CO-GT-03</t>
    </r>
    <r>
      <rPr>
        <sz val="9"/>
        <color theme="1"/>
        <rFont val="Arial"/>
        <family val="2"/>
      </rPr>
      <t>) Consolidar e Implementar en la Primera Fase el Plan Estratégico de Talento Humano, acorde con las Rutas de creación de Valor.</t>
    </r>
  </si>
  <si>
    <r>
      <t>CO-GTI-11</t>
    </r>
    <r>
      <rPr>
        <sz val="9"/>
        <color theme="1"/>
        <rFont val="Arial"/>
        <family val="2"/>
      </rPr>
      <t>) Cumplir a 100% con el componente GEL de seguridad de la Información, así como con el seguimiento y mejora continua del MSPI Seguridad digital</t>
    </r>
  </si>
  <si>
    <r>
      <t>CO-PL-12</t>
    </r>
    <r>
      <rPr>
        <sz val="9"/>
        <color theme="1"/>
        <rFont val="Arial"/>
        <family val="2"/>
      </rPr>
      <t>) Adoptar el Modelo Integrado de Planeación y Gestión como el Sistema Integrado de Gestión de la Agencia</t>
    </r>
  </si>
  <si>
    <r>
      <t xml:space="preserve">V-PL-01) </t>
    </r>
    <r>
      <rPr>
        <sz val="9"/>
        <color theme="1"/>
        <rFont val="Arial"/>
        <family val="2"/>
      </rPr>
      <t>Implementar el 100% del Sistema de Información de Cooperación Internacional – CICLOPE</t>
    </r>
  </si>
  <si>
    <r>
      <t>V-CO-02</t>
    </r>
    <r>
      <rPr>
        <sz val="9"/>
        <color theme="1"/>
        <rFont val="Arial"/>
        <family val="2"/>
      </rPr>
      <t>) Crear al menos 3 espacios de articulación con el sector privado para afianzar la estrategia de APC-Colombia con ese sector</t>
    </r>
  </si>
  <si>
    <r>
      <t>V-CO-03</t>
    </r>
    <r>
      <rPr>
        <sz val="9"/>
        <color theme="1"/>
        <rFont val="Arial"/>
        <family val="2"/>
      </rPr>
      <t>) Crear al menos 1 espacio físico y 1 virtual para visibilizar los resultados de la gestión de la agencia en el cuatrienio (rendición de cuentas)</t>
    </r>
  </si>
  <si>
    <r>
      <t>V-CO-04</t>
    </r>
    <r>
      <rPr>
        <sz val="9"/>
        <color theme="1"/>
        <rFont val="Arial"/>
        <family val="2"/>
      </rPr>
      <t>) Desarrollar 1 campaña de posicionamiento de Colombia como oferente de cooperación Sur-Sur</t>
    </r>
  </si>
  <si>
    <r>
      <t>0</t>
    </r>
    <r>
      <rPr>
        <sz val="9"/>
        <color theme="1"/>
        <rFont val="Arial"/>
        <family val="2"/>
      </rPr>
      <t>) Diseñar e implementar un Plan Estratégico de comunicación interna en coherencia con los requerimientos de la Entidad</t>
    </r>
  </si>
  <si>
    <r>
      <t>0</t>
    </r>
    <r>
      <rPr>
        <sz val="9"/>
        <color theme="1"/>
        <rFont val="Arial"/>
        <family val="2"/>
      </rPr>
      <t>) Estrategia de Gestión del Conocimiento formulada e implementada en un 20%</t>
    </r>
  </si>
  <si>
    <t>Gestión del Riesgo de Corrupción - Mapa de Riesgos de Corrupción</t>
  </si>
  <si>
    <t>Racionalización de Trámites</t>
  </si>
  <si>
    <t>Rendición de Cuentas</t>
  </si>
  <si>
    <t>Mecanismos para mejorar la Atención al Ciudadano</t>
  </si>
  <si>
    <t>Mecanismos para la Transparencia y Acceso a la Información</t>
  </si>
  <si>
    <t>Iniciativas Adicionales</t>
  </si>
  <si>
    <t>Entregable/Proyecto 2019</t>
  </si>
  <si>
    <t>Linea base</t>
  </si>
  <si>
    <t xml:space="preserve"> Plan Nacional de Desarrollo</t>
  </si>
  <si>
    <t>Plan Estratégico Sectorial</t>
  </si>
  <si>
    <t xml:space="preserve"> Plan Estratégico Institucional</t>
  </si>
  <si>
    <t>Plan Anticorrupción y de Atención al Ciudadano</t>
  </si>
  <si>
    <t>Plan Institucional de Archivos - PINAR</t>
  </si>
  <si>
    <t>Plan de Bienestar e Incentivos</t>
  </si>
  <si>
    <t>Plan de Previsión de Recursos Humanos</t>
  </si>
  <si>
    <t>Plan Trabajo Anual en Seguridad y Salud en el Trabajo</t>
  </si>
  <si>
    <t>Plan Anual de Vacantes</t>
  </si>
  <si>
    <t>Plan Estratégico de Tecnologías de la Información y las Comunicaciones - PETI</t>
  </si>
  <si>
    <t>Tratamiento de Riesgos de Seguridad y Privacidad de la Información</t>
  </si>
  <si>
    <t>Seguridad y Privacidad de la Información</t>
  </si>
  <si>
    <t>PES-2019</t>
  </si>
  <si>
    <t>Participación ciudadana y rendición de cuentas</t>
  </si>
  <si>
    <t>Mecanismos para mejorar la atención al ciudadano</t>
  </si>
  <si>
    <t>Mecanismos para la transparencia y acceso  a la información</t>
  </si>
  <si>
    <t>PND 2018-2022</t>
  </si>
  <si>
    <t>PEI 2019-2022</t>
  </si>
  <si>
    <t>Direccionamiento estratégico y planeación</t>
  </si>
  <si>
    <t xml:space="preserve">Planeación Institucional </t>
  </si>
  <si>
    <t xml:space="preserve">Gestión Presupuestal y eficiencia del gasto público </t>
  </si>
  <si>
    <t xml:space="preserve">Integridad </t>
  </si>
  <si>
    <t xml:space="preserve">Talento Humano </t>
  </si>
  <si>
    <t xml:space="preserve">Fortalecimiento organizacional  y simplificación de procesos </t>
  </si>
  <si>
    <t xml:space="preserve">Gobierno Digital, antes Gobierno en Línea </t>
  </si>
  <si>
    <t xml:space="preserve">Seguridad Digital </t>
  </si>
  <si>
    <t xml:space="preserve">Defensa jurídica </t>
  </si>
  <si>
    <t>Mejora Normativa</t>
  </si>
  <si>
    <t xml:space="preserve">Servicio al ciudadano </t>
  </si>
  <si>
    <t xml:space="preserve">Racionalización de trámites </t>
  </si>
  <si>
    <t xml:space="preserve">Gestión documental </t>
  </si>
  <si>
    <t xml:space="preserve">Gestión del conocimiento y la innovación </t>
  </si>
  <si>
    <t xml:space="preserve">Control Interno </t>
  </si>
  <si>
    <t xml:space="preserve">Seguimiento y evaluación del desempeño institucional </t>
  </si>
  <si>
    <t>DIMENSIÓN</t>
  </si>
  <si>
    <t>Evaluacion_de_resultados</t>
  </si>
  <si>
    <t>Informacion_y_comunicacion</t>
  </si>
  <si>
    <t>Control_interno</t>
  </si>
  <si>
    <t>Talento_humano</t>
  </si>
  <si>
    <t>Gestion_del_conocimiento</t>
  </si>
  <si>
    <t>Gestion_con_valores_para_resultados</t>
  </si>
  <si>
    <t>Direccionamiento_estrategico_y_planeacion</t>
  </si>
  <si>
    <t>Indicador de resultado</t>
  </si>
  <si>
    <t>Formula del indicador</t>
  </si>
  <si>
    <t>Unidad de medida del indicador</t>
  </si>
  <si>
    <t>Plan de Participación Ciudadana</t>
  </si>
  <si>
    <t>Racionalizacion de tramites</t>
  </si>
  <si>
    <t>Plan Estratégico de Talento Humano</t>
  </si>
  <si>
    <t xml:space="preserve">Plan Institucional de Capacitación  </t>
  </si>
  <si>
    <t>Articulación con otros planes Decreto 612 de 2018 (Una actividad puede estar incluida o impactar uno o varios de los planes a continuación definidos)</t>
  </si>
  <si>
    <t>Nûmero de actividades ejecutadas / Nùmero de actividades programadas</t>
  </si>
  <si>
    <t>Calificación de acuerdo al reporte de FURAG</t>
  </si>
  <si>
    <t>Recursos necesarios</t>
  </si>
  <si>
    <t xml:space="preserve">Administración de riesgos </t>
  </si>
  <si>
    <t>MIPG</t>
  </si>
  <si>
    <t>Talento humano</t>
  </si>
  <si>
    <t>Gestion con valores para resultados</t>
  </si>
  <si>
    <t>Evaluacion de resultados</t>
  </si>
  <si>
    <t>Informacion y comunicacion</t>
  </si>
  <si>
    <t>Gestion del conocimiento</t>
  </si>
  <si>
    <t>AGENCIA PRESIDENCIAL DE COOPERACIÓN INTERNACIONAL APC-COLOMBIA</t>
  </si>
  <si>
    <t>PLAN DE ACCIÓN 2019</t>
  </si>
  <si>
    <t>x</t>
  </si>
  <si>
    <t>Numero de acciones programadas / Número de acciones ejecutadas</t>
  </si>
  <si>
    <t>Gestión Jurídica</t>
  </si>
  <si>
    <t>$83'600,000,00</t>
  </si>
  <si>
    <t>Identificación y Priorización</t>
  </si>
  <si>
    <t>Funcionarios y contratistas
Sistemas de Información
Infraestructura</t>
  </si>
  <si>
    <t>Monto de los recursos alineados a las prioridades definidas/monto total de la cooperación registrada * 100</t>
  </si>
  <si>
    <t>Porcentaje</t>
  </si>
  <si>
    <t>Unidad (infografías)</t>
  </si>
  <si>
    <t>Identificación y priorización</t>
  </si>
  <si>
    <t>Funcionarios y contratistas
Sistemas de Información
Infraestructura
Diseñador con habilidades para la visualizaciòn de datos</t>
  </si>
  <si>
    <t>No. de actividades ejecutadas / No. de actividades programadas</t>
  </si>
  <si>
    <t xml:space="preserve">Gestión de Comunicaciones </t>
  </si>
  <si>
    <t>Implementación y Seguimiento</t>
  </si>
  <si>
    <t>Preparación y Formulación</t>
  </si>
  <si>
    <t>99%
(2017)</t>
  </si>
  <si>
    <t>1. Personal DCI (funcionarios y contratistas supervisores).
2. Tiquetes y gastos de viaje para actividades de supervisión en territorio.</t>
  </si>
  <si>
    <t>Número</t>
  </si>
  <si>
    <t>Prepración y formulación</t>
  </si>
  <si>
    <t>NA</t>
  </si>
  <si>
    <t>1. Personal DCI
2. Tiquetes y gastos de viaje a territorio
3. Logística para evento con cooperantes, sector privado y sociedad civil.</t>
  </si>
  <si>
    <t>1. Personal DCI
2. Tiquetes y gastos de viaje a territorio</t>
  </si>
  <si>
    <t xml:space="preserve">Número de Proyectos </t>
  </si>
  <si>
    <t>5 intercambios Col-Col desarrollados en 2018</t>
  </si>
  <si>
    <t>6 intercambios Col-Col</t>
  </si>
  <si>
    <t>Por parte de APC-Colombia:
1. Personal DCI
2. Tiquetes y gastos de viaje a territorio
Por parte del Cooperante:
1. Tiquetes, alimentación y alojamiento de los participantes.
2. Logística del evento (salón, transporte interno, equipos, materiales)</t>
  </si>
  <si>
    <t>Gestión de la Cooperación Internacional que contribuya a la alineación de los recursos de CI a las prioridades de desarrollo del país.</t>
  </si>
  <si>
    <t>Implementación de la estrategia de gestión del conocimiento que construya y comparta el inventario de activos de conocimiento de la Entidad.</t>
  </si>
  <si>
    <t>Actualización e implementación de las acciones correspondientes del Programa de Gestión Documental y el Plan Institucional de Archivos</t>
  </si>
  <si>
    <t>Implementación del Plan de trabajo de Control Interno</t>
  </si>
  <si>
    <t>Fortalecimiento del proceso de gestión jurídica</t>
  </si>
  <si>
    <t>Financiación de proyectos con vinculación del sector privado</t>
  </si>
  <si>
    <t>Implementación de proyectos con recursos de cooperación internacional administrados por la Entidad</t>
  </si>
  <si>
    <t>Dirección Administrativa y Financiera</t>
  </si>
  <si>
    <t>Evaluación, Control y Mejora (Control Interno)</t>
  </si>
  <si>
    <t>Optimización de los aplicativos informáticos para la gestión y seguimiento de los proyectos que ejecute la entidad (iniciativas de cooperación Sur-Sur, contrapartidas y de administración de recursos)</t>
  </si>
  <si>
    <t>Gestión Administrativa</t>
  </si>
  <si>
    <t>Fortalecimiento de la gestión precontractual de los servidores y colaboradores de la Agencia</t>
  </si>
  <si>
    <t>Gestión Contractual</t>
  </si>
  <si>
    <t>Implementación de la segunda fase Plan Estratégico del Talento Humano (PETH), acorde con las rutas de creación de valor, incorporando los siguientes planes:  PIC, PEI, PATSST, PAV, PPRH y Plan de Vacaciones.</t>
  </si>
  <si>
    <t>Fortalecimiento de la consecución de recursos de cooperación internacional provenientes de convocatorias globales y regionales, alineadas a las prioridades y necesidades de desarrollo del país.</t>
  </si>
  <si>
    <t xml:space="preserve">Ejecución de recursos de contrapartida de APC-Colombia en el marco de proyectos de cooperación internacional alineados con las prioridades temáticas de la ENCI 2019-2022. </t>
  </si>
  <si>
    <t>Construcción y puesta en marcha de la Estrategia Nacional de Cooperación Internacional - ENCI 2019-2022.</t>
  </si>
  <si>
    <t>Aprobación de Proyectos con enfoque territorial en el marco de nuevas oportunidades de cooperación</t>
  </si>
  <si>
    <t xml:space="preserve">ALINEAR Y ARTICULAR la cooperación internacional a las prioridades de desarrollo del país </t>
  </si>
  <si>
    <t>GESTIONAR conocimiento que genere valor agregado a los países socios y los territorios</t>
  </si>
  <si>
    <t>Desarrollo de la estrategia de gestión de conocimiento de la Ayuda Oficial al Desarrollo (AOD) recibida por Colombia</t>
  </si>
  <si>
    <t>Desarrollo de Intercambios Col-Col en torno a experiencias exitosas locales, alineadas con las prioridades temáticas de la ENCI 2019-2022.</t>
  </si>
  <si>
    <t>Contratos con hoteles, empresa de traducción y agencia de viajes. Gastos de viaje.</t>
  </si>
  <si>
    <t>Formulación de Nuevos proyectos de Cooperación Sur - Sur aplicando el modelo de agregación de valor</t>
  </si>
  <si>
    <t>Contratos con consultores, empresa de video y empresa gráfica.</t>
  </si>
  <si>
    <t>Convenio y contratos</t>
  </si>
  <si>
    <t xml:space="preserve">Porcentaje de recursos de cooperación internacional alineados a las prioridades de desarrollo del país </t>
  </si>
  <si>
    <t>Estrategia Nacional de Cooperación Internacional 2019-2022 formulada</t>
  </si>
  <si>
    <t>Infografías producidas</t>
  </si>
  <si>
    <t>Proyectos de CSS ejecutados</t>
  </si>
  <si>
    <t xml:space="preserve">Casos documentados del Portafolio de Saber Hacer </t>
  </si>
  <si>
    <t>Documentación y Sistematización de nuevos casos del Portafolio de Saber Hacer Colombia</t>
  </si>
  <si>
    <t>Proyectos de Cooperación Triangular aprobados</t>
  </si>
  <si>
    <t xml:space="preserve">Personas seleccionadas que participan en programas emblemáticos de Cooperación Sur - Sur y Triangular </t>
  </si>
  <si>
    <t>Intercambios Col-Col desarrollados</t>
  </si>
  <si>
    <t>Ejecución del Plan Maestro de Planeación, seguimiento y evaluación</t>
  </si>
  <si>
    <t>Capacitaciones realizadas</t>
  </si>
  <si>
    <t>Sumatoria de convocatorias globales y regionales ganadas</t>
  </si>
  <si>
    <t>Convocatorias globales y regionales ganadas</t>
  </si>
  <si>
    <t>Guía Metodológica para las negociaciones diseñada</t>
  </si>
  <si>
    <t>Sumatoria del número de Proyectos de CSS ejecutados</t>
  </si>
  <si>
    <t>Sumatoria del número de nuevos proyectos de CSS formulados</t>
  </si>
  <si>
    <t>Nuevos proyectos CSS formulados</t>
  </si>
  <si>
    <t xml:space="preserve">Sumatoria del número de casos documentados del Portafolio de Saber Hacer </t>
  </si>
  <si>
    <t>Sumatoria del número de proyectos de Cooperación Triangular aprobados</t>
  </si>
  <si>
    <t>Sumatoria del número de eventos de Cooperación Sur - Sur y Triangular realizados</t>
  </si>
  <si>
    <t xml:space="preserve">Sumatoria del número de personas seleccionadas como beneficiarias que participan en programas emblemáticos de Cooperación Sur - Sur y Triangular </t>
  </si>
  <si>
    <t>Relacionamiento con Actores Externos</t>
  </si>
  <si>
    <t>Donaciones en especie entregadas</t>
  </si>
  <si>
    <t>Sumatoria total del número de donaciones en especie entregadas</t>
  </si>
  <si>
    <t>Ejecución de Proyectos de CSS alineados con las prioridades de política exterior y el Plan Nacional de Desarrollo</t>
  </si>
  <si>
    <t xml:space="preserve">Implementación del Plan Estratégico de Comunicación (PEC)                                                       </t>
  </si>
  <si>
    <t xml:space="preserve">Aprobación de nuevos proyectos de Cooperación Triangular formulados bajo el modelo de agregación de valor </t>
  </si>
  <si>
    <t xml:space="preserve">Canalización de Donaciones en Especie a través de APC-Colombia </t>
  </si>
  <si>
    <t>Cesión de espacio fiscal a entidades del orden nacional</t>
  </si>
  <si>
    <t>Gestión Financiera</t>
  </si>
  <si>
    <t>Porcentaje de espacio fiscal distribuido a entidades del orden nacional</t>
  </si>
  <si>
    <t>Realización de eventos de Cooperación Sur - Sur y Triangular lliderados por APC-Colombia</t>
  </si>
  <si>
    <t xml:space="preserve">Participación de beneficiarios en programas emblemáticos de Cooperación Sur - Sur y Triangular posicionando a Colombia en temas estratégicos de polìtica exterior </t>
  </si>
  <si>
    <t>Puntaje obtenido en la calificación de la Dimensión de Direccionamiento Estratégico y Planeación en reporte FURAG</t>
  </si>
  <si>
    <t xml:space="preserve">
POSICIONAR a la APC-Colombia como líder técnico de la cooperación internacional a nivel nacional y regional
</t>
  </si>
  <si>
    <t>Optimización de los aplicativos de gestión documental y administración del talento humano de la Agencia.</t>
  </si>
  <si>
    <t>Implementación del modelo de gestión del riesgo de seguridad digital</t>
  </si>
  <si>
    <t>Monitoreo de politicas de seguridad de la información en la Entidad</t>
  </si>
  <si>
    <t>Implementación del plan estratégico de tecnologías de la Información - PETI (2019-2022)</t>
  </si>
  <si>
    <t>Porcentaje de avance en la implementación de la segunda fase del Plan Estratégico de Talento Humano (PETH)</t>
  </si>
  <si>
    <t>Porcentaje de recursos entregados en administración ejecutados</t>
  </si>
  <si>
    <t>Porcentaje de implementación del plan de mejoramiento de la política de servicio al ciudadano</t>
  </si>
  <si>
    <t>Implementación del plan de mejoramiento de la política del servicio al ciudadano</t>
  </si>
  <si>
    <t>Agencia Nacional  de Defensa Jurídica del Estado  -  ANDJE</t>
  </si>
  <si>
    <t>Cooperantes
Organizaciones de la Sociedad Civil
Entidades Nacionales
Autoridades locales</t>
  </si>
  <si>
    <t>Porcentaje de recursos de contrapartida desembolsados</t>
  </si>
  <si>
    <t>(Recursos de contrapartida desembolsados / Recursos de contrapartida apropiados) * 100</t>
  </si>
  <si>
    <t xml:space="preserve">Entidades del nivel nacional
Autoridades locales
Sector privado
Cooperantes
</t>
  </si>
  <si>
    <t>Porcentaje de implementación de las actividades bajo responsabilidad de APC-Colombia, en el marco de la Estrategia Nacional de Cooperación Internacional 2019-2022</t>
  </si>
  <si>
    <t>(Actividades implementadas / Actividades programadas)*100</t>
  </si>
  <si>
    <t>Entidades del nivel nacional
Autoridades locales
Sector privado
Cooperantes</t>
  </si>
  <si>
    <t>Proyectos con enfoque territorial aprobados.</t>
  </si>
  <si>
    <t xml:space="preserve">Sumatoria total de proyectos con enfoque territorial aprobados </t>
  </si>
  <si>
    <t>Sector Privado
Entidades Nacionales
Autoridades Locales
Cooperantes</t>
  </si>
  <si>
    <t xml:space="preserve">Proyectos financiados total o parcialmente con recursos del sector privado </t>
  </si>
  <si>
    <t>Autoridades locales
Organizaciones de la Sociedad Civil
Entidades Nacionales
Cooperantes</t>
  </si>
  <si>
    <t>Sumatoria del total de intercambios Col-Col desarrollados</t>
  </si>
  <si>
    <t>DNP, 
Ministerio de Hacienda y Crédito Público, Cooperantes 
Entidades solicitantes del orden nacional</t>
  </si>
  <si>
    <t>(Monto total de recursos distribuidos / Monto total de recursos apropiados) * 100</t>
  </si>
  <si>
    <t>Personal DCI</t>
  </si>
  <si>
    <t>Ministerio de Relaciones Exteriores
Fuentes Bilaterales y Multilaterales de Cooperación
Entidades del orden nacional y territorial</t>
  </si>
  <si>
    <t xml:space="preserve">Fuentes Bilaterales, Multilaterales y Privadas de Cooperación Internacional
Entidades del orden nacional y territorial
Sector privado y Organizaciones de la Sociedad Civil
</t>
  </si>
  <si>
    <t>Cooperantes
Entidades Nacionales</t>
  </si>
  <si>
    <t>Donantes, Territorios, Entidades Nacionales</t>
  </si>
  <si>
    <t>Metodología para para el seguimiento y monitoreo de la cooperación internacional que recibe y otorga el país validada</t>
  </si>
  <si>
    <t xml:space="preserve">Definición y validación de la metodologia para el seguimiento y monitoreo de la cooperación internacional que recibe y otorga el país </t>
  </si>
  <si>
    <t xml:space="preserve">Porcentaje de implementación del PGD y PINAR 
</t>
  </si>
  <si>
    <t>Porcentaje de implementación  de la estrategia de gestión del conocimiento</t>
  </si>
  <si>
    <t>Porcentaje de implementación del plan estratégico de tecnologías de la Información para lo definido en el 2019</t>
  </si>
  <si>
    <t xml:space="preserve">Porcentaje de implementación del modelo de gestión del riesgo de seguridad digital </t>
  </si>
  <si>
    <t xml:space="preserve">Porcentaje de Optimización </t>
  </si>
  <si>
    <t>Porcentaje de implementación del Plan Estratégico de Comunicaciones (PEC)</t>
  </si>
  <si>
    <t>% de implementación de política de defensa jurídica</t>
  </si>
  <si>
    <t>Porcentaje de ejecución del plan de trabajo de Control Interno</t>
  </si>
  <si>
    <t>Ministerio de Relaciones Exteriores
Fuentes Bilaterales y Multilaterales de Cooperación, Países del Sur Global</t>
  </si>
  <si>
    <t>N.A.</t>
  </si>
  <si>
    <t>Fuentes Bilaterales y Multilaterales de Cooperación</t>
  </si>
  <si>
    <t>Entidades Nacionales, autoridades locales, territorios, países del sur</t>
  </si>
  <si>
    <t>Entidades Nacionales, Territorios, Sociedad Civil, Sector Privado</t>
  </si>
  <si>
    <t>Países del Sur Global y la Oficina de las Naciones Unidas para la Cooperación Sur-Sur, Entidades Nacionales, Territoriales, Sociedad Civil, Sector Privado, Bilaterales y Multilaterales</t>
  </si>
  <si>
    <t>Ministerio de Relaciones Exteriores, Academia,  Países del Sur Global, mecanismos de integración regional.</t>
  </si>
  <si>
    <t>DAPRE - DAFP</t>
  </si>
  <si>
    <t xml:space="preserve">DNP   </t>
  </si>
  <si>
    <t>Archivo General de la Nación</t>
  </si>
  <si>
    <t>Colombia Compra Eficiente</t>
  </si>
  <si>
    <t xml:space="preserve">Entidad Cabeza de Sector </t>
  </si>
  <si>
    <t>Entidad Cabeza de Sector, DAFP</t>
  </si>
  <si>
    <t xml:space="preserve">POSICIONAR a la APC-Colombia como líder técnico de la cooperación internacional a nivel nacional y regional
</t>
  </si>
  <si>
    <t>Personal de la Dirección de Oferta</t>
  </si>
  <si>
    <t>Eventos de Cooperación Sur - Sur y Triangular realizados</t>
  </si>
  <si>
    <t>Publicación de documentos académicos  o de análisis en el marco de la CSS y/o Triangular</t>
  </si>
  <si>
    <t>Sumatoria del número de documentos publicados</t>
  </si>
  <si>
    <t>Funcionarios y contratistas
Sistemas de Información
Infraestructura            Capacitaciones</t>
  </si>
  <si>
    <t>Plan Anual de Adquisiciones</t>
  </si>
  <si>
    <t>(Recursos ejecutados / Recursos  apropiados) * 100</t>
  </si>
  <si>
    <t>Equipo Administración de Recursos</t>
  </si>
  <si>
    <t>Equipo Donaciones en especie</t>
  </si>
  <si>
    <t>Procesos misionales</t>
  </si>
  <si>
    <t>Personal misional</t>
  </si>
  <si>
    <t>(Número de infografías realizadas / 15 ) * 100</t>
  </si>
  <si>
    <t>Gestión de Tecnologías de la Información</t>
  </si>
  <si>
    <t>Número de capacitaciones realizadas</t>
  </si>
  <si>
    <t>Programa de Gestión Documental</t>
  </si>
  <si>
    <t>Documentos académicos o de análisis elaborados en el marco de la CSS y Triangular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</si>
</sst>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.00\ _€_-;\-* #,##0.00\ _€_-;_-* &quot;-&quot;??\ _€_-;_-@_-"/>
    <numFmt numFmtId="167" formatCode="&quot;$&quot;#,##0"/>
    <numFmt numFmtId="168" formatCode="_-&quot;$&quot;* #,##0_-;\-&quot;$&quot;* #,##0_-;_-&quot;$&quot;* &quot;-&quot;??_-;_-@_-"/>
    <numFmt numFmtId="169" formatCode="_-* #,##0\ _€_-;\-* #,##0\ _€_-;_-* &quot;-&quot;??\ _€_-;_-@_-"/>
    <numFmt numFmtId="170" formatCode="_-* #,##0_-;\-* #,##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8"/>
      <color rgb="FFE5661D"/>
      <name val="+mj-lt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2F5496"/>
      </patternFill>
    </fill>
    <fill>
      <patternFill patternType="solid">
        <fgColor rgb="FFFFC000"/>
        <bgColor rgb="FF2F5496"/>
      </patternFill>
    </fill>
    <fill>
      <patternFill patternType="solid">
        <fgColor theme="7"/>
        <bgColor rgb="FF2F5496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4" borderId="0" xfId="0" applyFill="1"/>
    <xf numFmtId="0" fontId="7" fillId="5" borderId="0" xfId="0" applyFont="1" applyFill="1" applyAlignment="1">
      <alignment horizontal="left" vertical="center" wrapText="1"/>
    </xf>
    <xf numFmtId="14" fontId="6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8" fillId="6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indent="4" readingOrder="1"/>
    </xf>
    <xf numFmtId="0" fontId="10" fillId="0" borderId="0" xfId="0" applyFont="1" applyAlignment="1">
      <alignment horizontal="left" vertical="center" indent="4" readingOrder="1"/>
    </xf>
    <xf numFmtId="0" fontId="11" fillId="0" borderId="0" xfId="0" applyFont="1"/>
    <xf numFmtId="0" fontId="12" fillId="0" borderId="0" xfId="0" applyFont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7" fontId="4" fillId="2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textRotation="90" wrapText="1"/>
    </xf>
    <xf numFmtId="0" fontId="4" fillId="0" borderId="0" xfId="0" applyFont="1" applyFill="1" applyBorder="1" applyAlignment="1">
      <alignment horizontal="left" vertical="center" textRotation="90" wrapText="1"/>
    </xf>
    <xf numFmtId="0" fontId="4" fillId="0" borderId="4" xfId="0" applyFont="1" applyBorder="1" applyAlignment="1">
      <alignment horizontal="left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textRotation="90" wrapText="1"/>
    </xf>
    <xf numFmtId="0" fontId="18" fillId="11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 readingOrder="1"/>
    </xf>
    <xf numFmtId="0" fontId="25" fillId="12" borderId="7" xfId="0" applyFont="1" applyFill="1" applyBorder="1" applyAlignment="1">
      <alignment horizontal="center" vertical="center" textRotation="90" wrapText="1" readingOrder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0" fontId="26" fillId="16" borderId="8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textRotation="90" wrapText="1"/>
    </xf>
    <xf numFmtId="0" fontId="21" fillId="0" borderId="7" xfId="0" applyFont="1" applyFill="1" applyBorder="1" applyAlignment="1">
      <alignment vertical="center" wrapText="1"/>
    </xf>
    <xf numFmtId="169" fontId="21" fillId="0" borderId="7" xfId="13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8" xfId="0" applyFont="1" applyFill="1" applyBorder="1" applyAlignment="1">
      <alignment horizontal="center" vertical="center" textRotation="255" wrapText="1"/>
    </xf>
    <xf numFmtId="0" fontId="21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9" fontId="13" fillId="0" borderId="7" xfId="0" applyNumberFormat="1" applyFont="1" applyFill="1" applyBorder="1" applyAlignment="1">
      <alignment horizontal="center" vertical="center" wrapText="1"/>
    </xf>
    <xf numFmtId="9" fontId="13" fillId="0" borderId="8" xfId="0" applyNumberFormat="1" applyFont="1" applyFill="1" applyBorder="1" applyAlignment="1">
      <alignment horizontal="center" vertical="center" wrapText="1"/>
    </xf>
    <xf numFmtId="9" fontId="13" fillId="0" borderId="9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textRotation="90" wrapText="1"/>
    </xf>
    <xf numFmtId="0" fontId="20" fillId="12" borderId="9" xfId="0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8" xfId="0" applyFont="1" applyFill="1" applyBorder="1" applyAlignment="1">
      <alignment horizontal="center" vertical="center" textRotation="255" wrapText="1"/>
    </xf>
    <xf numFmtId="0" fontId="21" fillId="0" borderId="9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9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7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textRotation="90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9" fontId="27" fillId="0" borderId="1" xfId="0" applyNumberFormat="1" applyFont="1" applyFill="1" applyBorder="1" applyAlignment="1">
      <alignment horizontal="center" vertical="center" wrapText="1"/>
    </xf>
    <xf numFmtId="0" fontId="26" fillId="16" borderId="7" xfId="0" applyFont="1" applyFill="1" applyBorder="1" applyAlignment="1">
      <alignment horizontal="center" vertical="center" wrapText="1"/>
    </xf>
    <xf numFmtId="0" fontId="26" fillId="16" borderId="8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 readingOrder="1"/>
    </xf>
    <xf numFmtId="0" fontId="18" fillId="11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168" fontId="21" fillId="0" borderId="1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9" fontId="13" fillId="0" borderId="7" xfId="13" applyNumberFormat="1" applyFont="1" applyBorder="1" applyAlignment="1">
      <alignment horizontal="center" vertical="center" wrapText="1"/>
    </xf>
    <xf numFmtId="169" fontId="13" fillId="0" borderId="9" xfId="13" applyNumberFormat="1" applyFont="1" applyBorder="1" applyAlignment="1">
      <alignment horizontal="center" vertical="center" wrapText="1"/>
    </xf>
    <xf numFmtId="0" fontId="26" fillId="16" borderId="9" xfId="0" applyFont="1" applyFill="1" applyBorder="1" applyAlignment="1">
      <alignment horizontal="center" vertical="center" wrapText="1"/>
    </xf>
    <xf numFmtId="9" fontId="28" fillId="0" borderId="7" xfId="0" applyNumberFormat="1" applyFont="1" applyFill="1" applyBorder="1" applyAlignment="1">
      <alignment horizontal="center" vertical="center" wrapText="1"/>
    </xf>
    <xf numFmtId="168" fontId="21" fillId="0" borderId="7" xfId="12" applyNumberFormat="1" applyFont="1" applyFill="1" applyBorder="1" applyAlignment="1">
      <alignment horizontal="center" vertical="center" wrapText="1"/>
    </xf>
    <xf numFmtId="168" fontId="21" fillId="0" borderId="8" xfId="12" applyNumberFormat="1" applyFont="1" applyFill="1" applyBorder="1" applyAlignment="1">
      <alignment horizontal="center" vertical="center" wrapText="1"/>
    </xf>
    <xf numFmtId="168" fontId="21" fillId="0" borderId="9" xfId="12" applyNumberFormat="1" applyFont="1" applyFill="1" applyBorder="1" applyAlignment="1">
      <alignment horizontal="center" vertical="center" wrapText="1"/>
    </xf>
    <xf numFmtId="0" fontId="26" fillId="17" borderId="7" xfId="0" applyFont="1" applyFill="1" applyBorder="1" applyAlignment="1">
      <alignment horizontal="center" vertical="center" wrapText="1"/>
    </xf>
    <xf numFmtId="0" fontId="26" fillId="17" borderId="8" xfId="0" applyFont="1" applyFill="1" applyBorder="1" applyAlignment="1">
      <alignment horizontal="center" vertical="center" wrapText="1"/>
    </xf>
    <xf numFmtId="0" fontId="26" fillId="17" borderId="9" xfId="0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3" fontId="28" fillId="0" borderId="8" xfId="0" applyNumberFormat="1" applyFont="1" applyFill="1" applyBorder="1" applyAlignment="1">
      <alignment horizontal="center" vertical="center" wrapText="1"/>
    </xf>
    <xf numFmtId="3" fontId="28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9" fontId="13" fillId="0" borderId="1" xfId="13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9" fontId="13" fillId="0" borderId="1" xfId="13" applyNumberFormat="1" applyFont="1" applyBorder="1" applyAlignment="1">
      <alignment horizontal="center" vertical="center" wrapText="1"/>
    </xf>
    <xf numFmtId="0" fontId="26" fillId="18" borderId="7" xfId="0" applyFont="1" applyFill="1" applyBorder="1" applyAlignment="1">
      <alignment horizontal="center" vertical="center" wrapText="1"/>
    </xf>
    <xf numFmtId="0" fontId="26" fillId="18" borderId="8" xfId="0" applyFont="1" applyFill="1" applyBorder="1" applyAlignment="1">
      <alignment horizontal="center" vertical="center" wrapText="1"/>
    </xf>
    <xf numFmtId="170" fontId="13" fillId="0" borderId="7" xfId="13" applyNumberFormat="1" applyFont="1" applyBorder="1" applyAlignment="1">
      <alignment horizontal="center" vertical="center" wrapText="1"/>
    </xf>
    <xf numFmtId="170" fontId="13" fillId="0" borderId="9" xfId="13" applyNumberFormat="1" applyFont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9" fontId="27" fillId="0" borderId="8" xfId="0" applyNumberFormat="1" applyFont="1" applyFill="1" applyBorder="1" applyAlignment="1">
      <alignment horizontal="center" vertical="center" wrapText="1"/>
    </xf>
    <xf numFmtId="9" fontId="27" fillId="0" borderId="9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9" fontId="28" fillId="0" borderId="1" xfId="0" applyNumberFormat="1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28" fillId="0" borderId="8" xfId="0" applyNumberFormat="1" applyFont="1" applyFill="1" applyBorder="1" applyAlignment="1">
      <alignment horizontal="center" vertical="center" wrapText="1"/>
    </xf>
    <xf numFmtId="9" fontId="28" fillId="0" borderId="9" xfId="0" applyNumberFormat="1" applyFont="1" applyFill="1" applyBorder="1" applyAlignment="1">
      <alignment horizontal="center" vertical="center" wrapText="1"/>
    </xf>
    <xf numFmtId="0" fontId="26" fillId="18" borderId="9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9" fontId="21" fillId="0" borderId="7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9" fontId="24" fillId="0" borderId="7" xfId="0" applyNumberFormat="1" applyFont="1" applyFill="1" applyBorder="1" applyAlignment="1">
      <alignment horizontal="center" vertical="center" wrapText="1"/>
    </xf>
  </cellXfs>
  <cellStyles count="14">
    <cellStyle name="Millares" xfId="13" builtinId="3"/>
    <cellStyle name="Millares [0] 2" xfId="8" xr:uid="{00000000-0005-0000-0000-000001000000}"/>
    <cellStyle name="Millares 2" xfId="6" xr:uid="{00000000-0005-0000-0000-000002000000}"/>
    <cellStyle name="Moneda" xfId="12" builtinId="4"/>
    <cellStyle name="Moneda [0]" xfId="1" builtinId="7"/>
    <cellStyle name="Moneda [0] 2" xfId="7" xr:uid="{00000000-0005-0000-0000-000005000000}"/>
    <cellStyle name="Moneda 2" xfId="9" xr:uid="{00000000-0005-0000-0000-000006000000}"/>
    <cellStyle name="Moneda 3" xfId="10" xr:uid="{00000000-0005-0000-0000-000007000000}"/>
    <cellStyle name="Moneda 4" xfId="11" xr:uid="{00000000-0005-0000-0000-000008000000}"/>
    <cellStyle name="Normal" xfId="0" builtinId="0"/>
    <cellStyle name="Normal 2" xfId="2" xr:uid="{00000000-0005-0000-0000-00000A000000}"/>
    <cellStyle name="Normal 2 2" xfId="4" xr:uid="{00000000-0005-0000-0000-00000B000000}"/>
    <cellStyle name="Normal 3" xfId="5" xr:uid="{00000000-0005-0000-0000-00000C000000}"/>
    <cellStyle name="Porcentaje 2" xfId="3" xr:uid="{00000000-0005-0000-0000-00000D000000}"/>
  </cellStyles>
  <dxfs count="0"/>
  <tableStyles count="0" defaultTableStyle="TableStyleMedium2" defaultPivotStyle="PivotStyleLight16"/>
  <colors>
    <mruColors>
      <color rgb="FF0D0D8B"/>
      <color rgb="FF00CC00"/>
      <color rgb="FFFF6600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412750</xdr:colOff>
      <xdr:row>2</xdr:row>
      <xdr:rowOff>17393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698874" cy="557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5"/>
  <sheetViews>
    <sheetView showGridLines="0" tabSelected="1" view="pageBreakPreview" zoomScale="120" zoomScaleNormal="120" zoomScaleSheetLayoutView="120" workbookViewId="0">
      <selection activeCell="B6" sqref="B6:B107"/>
    </sheetView>
  </sheetViews>
  <sheetFormatPr baseColWidth="10" defaultColWidth="12.5703125" defaultRowHeight="48" customHeight="1"/>
  <cols>
    <col min="1" max="1" width="49.28515625" style="16" customWidth="1"/>
    <col min="2" max="3" width="35.42578125" style="17" customWidth="1"/>
    <col min="4" max="4" width="7.7109375" style="16" customWidth="1"/>
    <col min="5" max="5" width="16.42578125" style="16" customWidth="1"/>
    <col min="6" max="8" width="7.7109375" style="16" customWidth="1"/>
    <col min="9" max="9" width="11.7109375" style="16" customWidth="1"/>
    <col min="10" max="10" width="18.7109375" style="16" customWidth="1"/>
    <col min="11" max="11" width="14.42578125" style="16" customWidth="1"/>
    <col min="12" max="12" width="11.28515625" style="16" customWidth="1"/>
    <col min="13" max="15" width="7.7109375" style="16" customWidth="1"/>
    <col min="16" max="16" width="9.5703125" style="16" customWidth="1"/>
    <col min="17" max="17" width="7.7109375" style="16" customWidth="1"/>
    <col min="18" max="18" width="14.42578125" style="16" customWidth="1"/>
    <col min="19" max="19" width="17.5703125" style="16" customWidth="1"/>
    <col min="20" max="20" width="7.7109375" style="16" customWidth="1"/>
    <col min="21" max="21" width="11.5703125" style="16" customWidth="1"/>
    <col min="22" max="22" width="16.42578125" style="16" customWidth="1"/>
    <col min="23" max="23" width="13" style="16" customWidth="1"/>
    <col min="24" max="24" width="35.28515625" style="17" customWidth="1"/>
    <col min="25" max="25" width="24.85546875" style="18" customWidth="1"/>
    <col min="26" max="27" width="23" style="18" customWidth="1"/>
    <col min="28" max="28" width="18.5703125" style="19" customWidth="1"/>
    <col min="29" max="29" width="14.5703125" style="17" customWidth="1"/>
    <col min="30" max="33" width="11.5703125" style="17" customWidth="1"/>
    <col min="34" max="35" width="23" style="19" customWidth="1"/>
    <col min="36" max="37" width="13.140625" style="44" customWidth="1"/>
    <col min="38" max="38" width="14" style="44" customWidth="1"/>
    <col min="39" max="56" width="10.85546875" style="44" customWidth="1"/>
    <col min="57" max="58" width="12.5703125" style="20" customWidth="1"/>
    <col min="59" max="16384" width="12.5703125" style="20"/>
  </cols>
  <sheetData>
    <row r="1" spans="1:58" ht="21" customHeight="1">
      <c r="A1" s="28"/>
      <c r="B1" s="39"/>
      <c r="C1" s="39"/>
      <c r="D1" s="36" t="s">
        <v>143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39"/>
      <c r="Y1" s="40"/>
      <c r="Z1" s="40"/>
      <c r="AA1" s="40"/>
      <c r="AB1" s="41"/>
      <c r="AC1" s="39"/>
      <c r="AD1" s="39"/>
      <c r="AE1" s="39"/>
      <c r="AF1" s="39"/>
      <c r="AG1" s="39"/>
      <c r="AH1" s="41"/>
      <c r="AI1" s="41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29"/>
      <c r="BF1" s="21"/>
    </row>
    <row r="2" spans="1:58" ht="21" customHeight="1">
      <c r="A2" s="35"/>
      <c r="B2" s="37"/>
      <c r="C2" s="37"/>
      <c r="D2" s="36" t="s">
        <v>144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45"/>
      <c r="AD2" s="45"/>
      <c r="AE2" s="45"/>
      <c r="AF2" s="45"/>
      <c r="AG2" s="45"/>
      <c r="AH2" s="37"/>
      <c r="AI2" s="37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38"/>
      <c r="BF2" s="21"/>
    </row>
    <row r="3" spans="1:58" s="30" customFormat="1" ht="26.25" customHeight="1">
      <c r="A3" s="118" t="s">
        <v>0</v>
      </c>
      <c r="B3" s="118" t="s">
        <v>81</v>
      </c>
      <c r="C3" s="119" t="s">
        <v>218</v>
      </c>
      <c r="D3" s="122" t="s">
        <v>137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18" t="s">
        <v>125</v>
      </c>
      <c r="Y3" s="118" t="s">
        <v>126</v>
      </c>
      <c r="Z3" s="118" t="s">
        <v>127</v>
      </c>
      <c r="AA3" s="118" t="s">
        <v>1</v>
      </c>
      <c r="AB3" s="118" t="s">
        <v>82</v>
      </c>
      <c r="AC3" s="118" t="s">
        <v>3</v>
      </c>
      <c r="AD3" s="129" t="s">
        <v>4</v>
      </c>
      <c r="AE3" s="129" t="s">
        <v>5</v>
      </c>
      <c r="AF3" s="129" t="s">
        <v>6</v>
      </c>
      <c r="AG3" s="129" t="s">
        <v>7</v>
      </c>
      <c r="AH3" s="129" t="s">
        <v>2</v>
      </c>
      <c r="AI3" s="129" t="s">
        <v>135</v>
      </c>
      <c r="AJ3" s="142" t="s">
        <v>132</v>
      </c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34"/>
    </row>
    <row r="4" spans="1:58" s="33" customFormat="1" ht="42.75" customHeight="1">
      <c r="A4" s="118"/>
      <c r="B4" s="118"/>
      <c r="C4" s="120"/>
      <c r="D4" s="143" t="s">
        <v>101</v>
      </c>
      <c r="E4" s="143"/>
      <c r="F4" s="143"/>
      <c r="G4" s="143" t="s">
        <v>138</v>
      </c>
      <c r="H4" s="143"/>
      <c r="I4" s="143" t="s">
        <v>139</v>
      </c>
      <c r="J4" s="143"/>
      <c r="K4" s="143"/>
      <c r="L4" s="143"/>
      <c r="M4" s="143"/>
      <c r="N4" s="143"/>
      <c r="O4" s="143"/>
      <c r="P4" s="143"/>
      <c r="Q4" s="143"/>
      <c r="R4" s="143"/>
      <c r="S4" s="56" t="s">
        <v>140</v>
      </c>
      <c r="T4" s="143" t="s">
        <v>141</v>
      </c>
      <c r="U4" s="143"/>
      <c r="V4" s="56" t="s">
        <v>142</v>
      </c>
      <c r="W4" s="56" t="s">
        <v>23</v>
      </c>
      <c r="X4" s="118"/>
      <c r="Y4" s="118"/>
      <c r="Z4" s="118"/>
      <c r="AA4" s="118"/>
      <c r="AB4" s="118"/>
      <c r="AC4" s="118"/>
      <c r="AD4" s="129"/>
      <c r="AE4" s="129"/>
      <c r="AF4" s="129"/>
      <c r="AG4" s="129"/>
      <c r="AH4" s="129"/>
      <c r="AI4" s="129"/>
      <c r="AJ4" s="50" t="s">
        <v>83</v>
      </c>
      <c r="AK4" s="50" t="s">
        <v>84</v>
      </c>
      <c r="AL4" s="50" t="s">
        <v>85</v>
      </c>
      <c r="AM4" s="144" t="s">
        <v>86</v>
      </c>
      <c r="AN4" s="144"/>
      <c r="AO4" s="144"/>
      <c r="AP4" s="144"/>
      <c r="AQ4" s="144"/>
      <c r="AR4" s="134" t="s">
        <v>128</v>
      </c>
      <c r="AS4" s="134" t="s">
        <v>87</v>
      </c>
      <c r="AT4" s="99" t="s">
        <v>299</v>
      </c>
      <c r="AU4" s="134" t="s">
        <v>290</v>
      </c>
      <c r="AV4" s="134" t="s">
        <v>130</v>
      </c>
      <c r="AW4" s="134" t="s">
        <v>88</v>
      </c>
      <c r="AX4" s="134" t="s">
        <v>131</v>
      </c>
      <c r="AY4" s="134" t="s">
        <v>89</v>
      </c>
      <c r="AZ4" s="134" t="s">
        <v>90</v>
      </c>
      <c r="BA4" s="134" t="s">
        <v>91</v>
      </c>
      <c r="BB4" s="134" t="s">
        <v>92</v>
      </c>
      <c r="BC4" s="134" t="s">
        <v>93</v>
      </c>
      <c r="BD4" s="134" t="s">
        <v>94</v>
      </c>
    </row>
    <row r="5" spans="1:58" s="33" customFormat="1" ht="114" customHeight="1">
      <c r="A5" s="118"/>
      <c r="B5" s="119"/>
      <c r="C5" s="121"/>
      <c r="D5" s="57" t="s">
        <v>102</v>
      </c>
      <c r="E5" s="57" t="s">
        <v>103</v>
      </c>
      <c r="F5" s="57" t="s">
        <v>104</v>
      </c>
      <c r="G5" s="57" t="s">
        <v>105</v>
      </c>
      <c r="H5" s="57" t="s">
        <v>104</v>
      </c>
      <c r="I5" s="57" t="s">
        <v>103</v>
      </c>
      <c r="J5" s="57" t="s">
        <v>106</v>
      </c>
      <c r="K5" s="57" t="s">
        <v>107</v>
      </c>
      <c r="L5" s="57" t="s">
        <v>108</v>
      </c>
      <c r="M5" s="57" t="s">
        <v>109</v>
      </c>
      <c r="N5" s="57" t="s">
        <v>110</v>
      </c>
      <c r="O5" s="57" t="s">
        <v>111</v>
      </c>
      <c r="P5" s="57" t="s">
        <v>22</v>
      </c>
      <c r="Q5" s="57" t="s">
        <v>112</v>
      </c>
      <c r="R5" s="57" t="s">
        <v>18</v>
      </c>
      <c r="S5" s="57" t="s">
        <v>116</v>
      </c>
      <c r="T5" s="57" t="s">
        <v>113</v>
      </c>
      <c r="U5" s="57" t="s">
        <v>18</v>
      </c>
      <c r="V5" s="57" t="s">
        <v>114</v>
      </c>
      <c r="W5" s="57" t="s">
        <v>115</v>
      </c>
      <c r="X5" s="119"/>
      <c r="Y5" s="119"/>
      <c r="Z5" s="119"/>
      <c r="AA5" s="119"/>
      <c r="AB5" s="119"/>
      <c r="AC5" s="119"/>
      <c r="AD5" s="130"/>
      <c r="AE5" s="130"/>
      <c r="AF5" s="130"/>
      <c r="AG5" s="130"/>
      <c r="AH5" s="130"/>
      <c r="AI5" s="130"/>
      <c r="AJ5" s="49" t="s">
        <v>99</v>
      </c>
      <c r="AK5" s="49" t="s">
        <v>95</v>
      </c>
      <c r="AL5" s="49" t="s">
        <v>100</v>
      </c>
      <c r="AM5" s="49" t="s">
        <v>136</v>
      </c>
      <c r="AN5" s="49" t="s">
        <v>129</v>
      </c>
      <c r="AO5" s="49" t="s">
        <v>96</v>
      </c>
      <c r="AP5" s="49" t="s">
        <v>97</v>
      </c>
      <c r="AQ5" s="49" t="s">
        <v>98</v>
      </c>
      <c r="AR5" s="99"/>
      <c r="AS5" s="99"/>
      <c r="AT5" s="100"/>
      <c r="AU5" s="99"/>
      <c r="AV5" s="99"/>
      <c r="AW5" s="99"/>
      <c r="AX5" s="99"/>
      <c r="AY5" s="99"/>
      <c r="AZ5" s="99"/>
      <c r="BA5" s="99"/>
      <c r="BB5" s="99"/>
      <c r="BC5" s="99"/>
      <c r="BD5" s="99"/>
    </row>
    <row r="6" spans="1:58" s="32" customFormat="1" ht="16.5" customHeight="1">
      <c r="A6" s="140" t="s">
        <v>189</v>
      </c>
      <c r="B6" s="138" t="s">
        <v>171</v>
      </c>
      <c r="C6" s="131" t="s">
        <v>257</v>
      </c>
      <c r="D6" s="131" t="s">
        <v>60</v>
      </c>
      <c r="E6" s="131"/>
      <c r="F6" s="131"/>
      <c r="G6" s="131"/>
      <c r="H6" s="131"/>
      <c r="I6" s="131"/>
      <c r="J6" s="131" t="s">
        <v>60</v>
      </c>
      <c r="K6" s="131"/>
      <c r="L6" s="131"/>
      <c r="M6" s="131"/>
      <c r="N6" s="131"/>
      <c r="O6" s="131"/>
      <c r="P6" s="131"/>
      <c r="Q6" s="131"/>
      <c r="R6" s="131" t="s">
        <v>60</v>
      </c>
      <c r="S6" s="131" t="s">
        <v>60</v>
      </c>
      <c r="T6" s="131"/>
      <c r="U6" s="131"/>
      <c r="V6" s="131" t="s">
        <v>60</v>
      </c>
      <c r="W6" s="131"/>
      <c r="X6" s="137" t="s">
        <v>197</v>
      </c>
      <c r="Y6" s="137" t="s">
        <v>151</v>
      </c>
      <c r="Z6" s="138" t="s">
        <v>152</v>
      </c>
      <c r="AA6" s="137" t="s">
        <v>149</v>
      </c>
      <c r="AB6" s="139">
        <v>0.9</v>
      </c>
      <c r="AC6" s="139">
        <v>1</v>
      </c>
      <c r="AD6" s="135">
        <v>1</v>
      </c>
      <c r="AE6" s="135">
        <v>1</v>
      </c>
      <c r="AF6" s="136">
        <v>1</v>
      </c>
      <c r="AG6" s="136">
        <v>1</v>
      </c>
      <c r="AH6" s="98"/>
      <c r="AI6" s="98" t="s">
        <v>150</v>
      </c>
      <c r="AJ6" s="93" t="s">
        <v>145</v>
      </c>
      <c r="AK6" s="93" t="s">
        <v>145</v>
      </c>
      <c r="AL6" s="93" t="s">
        <v>145</v>
      </c>
      <c r="AM6" s="93" t="s">
        <v>145</v>
      </c>
      <c r="AN6" s="98"/>
      <c r="AO6" s="93" t="s">
        <v>145</v>
      </c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31"/>
    </row>
    <row r="7" spans="1:58" ht="14.25" customHeight="1">
      <c r="A7" s="141"/>
      <c r="B7" s="138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7"/>
      <c r="Y7" s="137"/>
      <c r="Z7" s="138"/>
      <c r="AA7" s="137"/>
      <c r="AB7" s="138"/>
      <c r="AC7" s="138"/>
      <c r="AD7" s="145"/>
      <c r="AE7" s="135"/>
      <c r="AF7" s="98"/>
      <c r="AG7" s="98"/>
      <c r="AH7" s="98"/>
      <c r="AI7" s="98"/>
      <c r="AJ7" s="94"/>
      <c r="AK7" s="94"/>
      <c r="AL7" s="94"/>
      <c r="AM7" s="94"/>
      <c r="AN7" s="98"/>
      <c r="AO7" s="94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21"/>
    </row>
    <row r="8" spans="1:58" ht="26.25" customHeight="1">
      <c r="A8" s="141"/>
      <c r="B8" s="138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7"/>
      <c r="Y8" s="137"/>
      <c r="Z8" s="138"/>
      <c r="AA8" s="137"/>
      <c r="AB8" s="138"/>
      <c r="AC8" s="138"/>
      <c r="AD8" s="145"/>
      <c r="AE8" s="135"/>
      <c r="AF8" s="98"/>
      <c r="AG8" s="98"/>
      <c r="AH8" s="98"/>
      <c r="AI8" s="98"/>
      <c r="AJ8" s="94"/>
      <c r="AK8" s="94"/>
      <c r="AL8" s="94"/>
      <c r="AM8" s="94"/>
      <c r="AN8" s="98"/>
      <c r="AO8" s="94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21"/>
    </row>
    <row r="9" spans="1:58" ht="24" customHeight="1">
      <c r="A9" s="141"/>
      <c r="B9" s="138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7"/>
      <c r="Y9" s="137"/>
      <c r="Z9" s="138"/>
      <c r="AA9" s="137"/>
      <c r="AB9" s="138"/>
      <c r="AC9" s="138"/>
      <c r="AD9" s="145"/>
      <c r="AE9" s="135"/>
      <c r="AF9" s="98"/>
      <c r="AG9" s="98"/>
      <c r="AH9" s="98"/>
      <c r="AI9" s="98"/>
      <c r="AJ9" s="94"/>
      <c r="AK9" s="94"/>
      <c r="AL9" s="94"/>
      <c r="AM9" s="94"/>
      <c r="AN9" s="98"/>
      <c r="AO9" s="94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21"/>
    </row>
    <row r="10" spans="1:58" ht="10.5" customHeight="1">
      <c r="A10" s="141"/>
      <c r="B10" s="138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7"/>
      <c r="Y10" s="137"/>
      <c r="Z10" s="138"/>
      <c r="AA10" s="137"/>
      <c r="AB10" s="138"/>
      <c r="AC10" s="138"/>
      <c r="AD10" s="145"/>
      <c r="AE10" s="135"/>
      <c r="AF10" s="98"/>
      <c r="AG10" s="98"/>
      <c r="AH10" s="98"/>
      <c r="AI10" s="98"/>
      <c r="AJ10" s="94"/>
      <c r="AK10" s="94"/>
      <c r="AL10" s="94"/>
      <c r="AM10" s="94"/>
      <c r="AN10" s="98"/>
      <c r="AO10" s="94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21"/>
    </row>
    <row r="11" spans="1:58" ht="18.75" customHeight="1">
      <c r="A11" s="141"/>
      <c r="B11" s="138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7"/>
      <c r="Y11" s="137"/>
      <c r="Z11" s="138"/>
      <c r="AA11" s="137"/>
      <c r="AB11" s="138"/>
      <c r="AC11" s="138"/>
      <c r="AD11" s="145"/>
      <c r="AE11" s="135"/>
      <c r="AF11" s="98"/>
      <c r="AG11" s="98"/>
      <c r="AH11" s="98"/>
      <c r="AI11" s="98"/>
      <c r="AJ11" s="95"/>
      <c r="AK11" s="95"/>
      <c r="AL11" s="95"/>
      <c r="AM11" s="95"/>
      <c r="AN11" s="98"/>
      <c r="AO11" s="95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21"/>
    </row>
    <row r="12" spans="1:58" ht="100.5" customHeight="1">
      <c r="A12" s="141"/>
      <c r="B12" s="138" t="s">
        <v>185</v>
      </c>
      <c r="C12" s="131" t="s">
        <v>258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 t="s">
        <v>60</v>
      </c>
      <c r="Q12" s="131"/>
      <c r="R12" s="131" t="s">
        <v>60</v>
      </c>
      <c r="S12" s="131" t="s">
        <v>60</v>
      </c>
      <c r="T12" s="131"/>
      <c r="U12" s="131" t="s">
        <v>60</v>
      </c>
      <c r="V12" s="131"/>
      <c r="W12" s="131"/>
      <c r="X12" s="137" t="s">
        <v>209</v>
      </c>
      <c r="Y12" s="138" t="s">
        <v>208</v>
      </c>
      <c r="Z12" s="138" t="s">
        <v>162</v>
      </c>
      <c r="AA12" s="138" t="s">
        <v>149</v>
      </c>
      <c r="AB12" s="137">
        <v>3</v>
      </c>
      <c r="AC12" s="138">
        <v>5</v>
      </c>
      <c r="AD12" s="145"/>
      <c r="AE12" s="145">
        <v>1</v>
      </c>
      <c r="AF12" s="145">
        <v>2</v>
      </c>
      <c r="AG12" s="145">
        <v>2</v>
      </c>
      <c r="AH12" s="84"/>
      <c r="AI12" s="93" t="s">
        <v>289</v>
      </c>
      <c r="AJ12" s="93" t="s">
        <v>145</v>
      </c>
      <c r="AK12" s="93" t="s">
        <v>145</v>
      </c>
      <c r="AL12" s="93" t="s">
        <v>145</v>
      </c>
      <c r="AM12" s="84"/>
      <c r="AN12" s="84"/>
      <c r="AO12" s="84"/>
      <c r="AP12" s="84"/>
      <c r="AQ12" s="84"/>
      <c r="AR12" s="84"/>
      <c r="AS12" s="84"/>
      <c r="AT12" s="51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21"/>
    </row>
    <row r="13" spans="1:58" ht="98.25" customHeight="1">
      <c r="A13" s="141"/>
      <c r="B13" s="138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7"/>
      <c r="Y13" s="138"/>
      <c r="Z13" s="138"/>
      <c r="AA13" s="138"/>
      <c r="AB13" s="137"/>
      <c r="AC13" s="138"/>
      <c r="AD13" s="145"/>
      <c r="AE13" s="145"/>
      <c r="AF13" s="145"/>
      <c r="AG13" s="145"/>
      <c r="AH13" s="86"/>
      <c r="AI13" s="95"/>
      <c r="AJ13" s="95"/>
      <c r="AK13" s="95"/>
      <c r="AL13" s="95"/>
      <c r="AM13" s="86"/>
      <c r="AN13" s="86"/>
      <c r="AO13" s="86"/>
      <c r="AP13" s="86"/>
      <c r="AQ13" s="86"/>
      <c r="AR13" s="86"/>
      <c r="AS13" s="86"/>
      <c r="AT13" s="52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21"/>
    </row>
    <row r="14" spans="1:58" ht="24.75" customHeight="1">
      <c r="A14" s="141"/>
      <c r="B14" s="146" t="s">
        <v>186</v>
      </c>
      <c r="C14" s="147" t="s">
        <v>241</v>
      </c>
      <c r="D14" s="146" t="s">
        <v>60</v>
      </c>
      <c r="E14" s="146" t="s">
        <v>60</v>
      </c>
      <c r="F14" s="146"/>
      <c r="G14" s="146"/>
      <c r="H14" s="146"/>
      <c r="I14" s="146" t="s">
        <v>60</v>
      </c>
      <c r="J14" s="146"/>
      <c r="K14" s="146"/>
      <c r="L14" s="146"/>
      <c r="M14" s="146"/>
      <c r="N14" s="146"/>
      <c r="O14" s="146"/>
      <c r="P14" s="146"/>
      <c r="Q14" s="146"/>
      <c r="R14" s="146" t="s">
        <v>60</v>
      </c>
      <c r="S14" s="147" t="s">
        <v>60</v>
      </c>
      <c r="T14" s="146"/>
      <c r="U14" s="146" t="s">
        <v>60</v>
      </c>
      <c r="V14" s="146"/>
      <c r="W14" s="146"/>
      <c r="X14" s="146" t="s">
        <v>242</v>
      </c>
      <c r="Y14" s="146" t="s">
        <v>243</v>
      </c>
      <c r="Z14" s="146" t="s">
        <v>152</v>
      </c>
      <c r="AA14" s="146" t="s">
        <v>159</v>
      </c>
      <c r="AB14" s="151" t="s">
        <v>160</v>
      </c>
      <c r="AC14" s="151">
        <v>1</v>
      </c>
      <c r="AD14" s="150">
        <v>0</v>
      </c>
      <c r="AE14" s="153">
        <v>0.4</v>
      </c>
      <c r="AF14" s="153">
        <v>0.65</v>
      </c>
      <c r="AG14" s="153">
        <v>1</v>
      </c>
      <c r="AH14" s="149">
        <f>100629600+2647173502</f>
        <v>2747803102</v>
      </c>
      <c r="AI14" s="150" t="s">
        <v>161</v>
      </c>
      <c r="AJ14" s="110"/>
      <c r="AK14" s="110"/>
      <c r="AL14" s="110" t="s">
        <v>60</v>
      </c>
      <c r="AM14" s="110" t="s">
        <v>60</v>
      </c>
      <c r="AN14" s="110"/>
      <c r="AO14" s="110"/>
      <c r="AP14" s="110"/>
      <c r="AQ14" s="110" t="s">
        <v>60</v>
      </c>
      <c r="AR14" s="110"/>
      <c r="AS14" s="110"/>
      <c r="AT14" s="72"/>
      <c r="AU14" s="110" t="s">
        <v>60</v>
      </c>
      <c r="AV14" s="110"/>
      <c r="AW14" s="110"/>
      <c r="AX14" s="110"/>
      <c r="AY14" s="110"/>
      <c r="AZ14" s="110"/>
      <c r="BA14" s="110"/>
      <c r="BB14" s="110"/>
      <c r="BC14" s="110"/>
      <c r="BD14" s="110"/>
      <c r="BE14" s="21"/>
    </row>
    <row r="15" spans="1:58" ht="2.25" customHeight="1">
      <c r="A15" s="141"/>
      <c r="B15" s="146"/>
      <c r="C15" s="148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8"/>
      <c r="T15" s="146"/>
      <c r="U15" s="146"/>
      <c r="V15" s="146"/>
      <c r="W15" s="146"/>
      <c r="X15" s="146"/>
      <c r="Y15" s="146"/>
      <c r="Z15" s="146"/>
      <c r="AA15" s="146"/>
      <c r="AB15" s="151"/>
      <c r="AC15" s="151"/>
      <c r="AD15" s="150"/>
      <c r="AE15" s="153"/>
      <c r="AF15" s="153"/>
      <c r="AG15" s="153"/>
      <c r="AH15" s="149"/>
      <c r="AI15" s="150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73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21"/>
    </row>
    <row r="16" spans="1:58" ht="63.75" customHeight="1">
      <c r="A16" s="141"/>
      <c r="B16" s="146"/>
      <c r="C16" s="148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8"/>
      <c r="T16" s="146"/>
      <c r="U16" s="146"/>
      <c r="V16" s="146"/>
      <c r="W16" s="146"/>
      <c r="X16" s="146"/>
      <c r="Y16" s="146"/>
      <c r="Z16" s="146"/>
      <c r="AA16" s="146"/>
      <c r="AB16" s="151"/>
      <c r="AC16" s="151"/>
      <c r="AD16" s="150"/>
      <c r="AE16" s="153"/>
      <c r="AF16" s="153"/>
      <c r="AG16" s="153"/>
      <c r="AH16" s="149"/>
      <c r="AI16" s="150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73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21"/>
    </row>
    <row r="17" spans="1:57" ht="62.25" customHeight="1">
      <c r="A17" s="141"/>
      <c r="B17" s="146"/>
      <c r="C17" s="148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52"/>
      <c r="T17" s="146"/>
      <c r="U17" s="146"/>
      <c r="V17" s="146"/>
      <c r="W17" s="146"/>
      <c r="X17" s="146"/>
      <c r="Y17" s="146"/>
      <c r="Z17" s="146"/>
      <c r="AA17" s="146"/>
      <c r="AB17" s="151"/>
      <c r="AC17" s="151"/>
      <c r="AD17" s="150"/>
      <c r="AE17" s="153"/>
      <c r="AF17" s="153"/>
      <c r="AG17" s="153"/>
      <c r="AH17" s="149"/>
      <c r="AI17" s="150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74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21"/>
    </row>
    <row r="18" spans="1:57" ht="11.25" customHeight="1">
      <c r="A18" s="141"/>
      <c r="B18" s="146" t="s">
        <v>187</v>
      </c>
      <c r="C18" s="147" t="s">
        <v>244</v>
      </c>
      <c r="D18" s="146" t="s">
        <v>60</v>
      </c>
      <c r="E18" s="146"/>
      <c r="F18" s="146"/>
      <c r="G18" s="146"/>
      <c r="H18" s="146"/>
      <c r="I18" s="146"/>
      <c r="J18" s="146"/>
      <c r="K18" s="146"/>
      <c r="L18" s="146"/>
      <c r="M18" s="146"/>
      <c r="N18" s="146" t="s">
        <v>60</v>
      </c>
      <c r="O18" s="146"/>
      <c r="P18" s="146"/>
      <c r="Q18" s="146"/>
      <c r="R18" s="146"/>
      <c r="S18" s="146" t="s">
        <v>60</v>
      </c>
      <c r="T18" s="146"/>
      <c r="U18" s="146"/>
      <c r="V18" s="146" t="s">
        <v>60</v>
      </c>
      <c r="W18" s="146"/>
      <c r="X18" s="146" t="s">
        <v>198</v>
      </c>
      <c r="Y18" s="146" t="s">
        <v>162</v>
      </c>
      <c r="Z18" s="146" t="s">
        <v>162</v>
      </c>
      <c r="AA18" s="146" t="s">
        <v>163</v>
      </c>
      <c r="AB18" s="146">
        <v>0</v>
      </c>
      <c r="AC18" s="146">
        <v>1</v>
      </c>
      <c r="AD18" s="150">
        <v>0</v>
      </c>
      <c r="AE18" s="150">
        <v>1</v>
      </c>
      <c r="AF18" s="150" t="s">
        <v>164</v>
      </c>
      <c r="AG18" s="150" t="s">
        <v>164</v>
      </c>
      <c r="AH18" s="149">
        <v>80503680</v>
      </c>
      <c r="AI18" s="126" t="s">
        <v>165</v>
      </c>
      <c r="AJ18" s="107" t="s">
        <v>60</v>
      </c>
      <c r="AK18" s="107" t="s">
        <v>60</v>
      </c>
      <c r="AL18" s="107" t="s">
        <v>60</v>
      </c>
      <c r="AM18" s="107"/>
      <c r="AN18" s="107"/>
      <c r="AO18" s="107"/>
      <c r="AP18" s="107"/>
      <c r="AQ18" s="107"/>
      <c r="AR18" s="107"/>
      <c r="AS18" s="107"/>
      <c r="AT18" s="75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21"/>
    </row>
    <row r="19" spans="1:57" ht="77.25" customHeight="1">
      <c r="A19" s="141"/>
      <c r="B19" s="146"/>
      <c r="C19" s="148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50"/>
      <c r="AE19" s="150"/>
      <c r="AF19" s="150"/>
      <c r="AG19" s="150"/>
      <c r="AH19" s="149"/>
      <c r="AI19" s="127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76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21"/>
    </row>
    <row r="20" spans="1:57" ht="9" customHeight="1">
      <c r="A20" s="141"/>
      <c r="B20" s="146"/>
      <c r="C20" s="148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50"/>
      <c r="AE20" s="150"/>
      <c r="AF20" s="150"/>
      <c r="AG20" s="150"/>
      <c r="AH20" s="149"/>
      <c r="AI20" s="127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76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21"/>
    </row>
    <row r="21" spans="1:57" ht="64.5" customHeight="1">
      <c r="A21" s="141"/>
      <c r="B21" s="146"/>
      <c r="C21" s="148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50"/>
      <c r="AE21" s="150"/>
      <c r="AF21" s="150"/>
      <c r="AG21" s="150"/>
      <c r="AH21" s="149"/>
      <c r="AI21" s="127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76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21"/>
    </row>
    <row r="22" spans="1:57" ht="39.75" customHeight="1">
      <c r="A22" s="141"/>
      <c r="B22" s="146"/>
      <c r="C22" s="148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50"/>
      <c r="AE22" s="150"/>
      <c r="AF22" s="150"/>
      <c r="AG22" s="150"/>
      <c r="AH22" s="149"/>
      <c r="AI22" s="127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76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21"/>
    </row>
    <row r="23" spans="1:57" ht="49.5" customHeight="1">
      <c r="A23" s="141"/>
      <c r="B23" s="146"/>
      <c r="C23" s="148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 t="s">
        <v>245</v>
      </c>
      <c r="Y23" s="146" t="s">
        <v>246</v>
      </c>
      <c r="Z23" s="146" t="s">
        <v>152</v>
      </c>
      <c r="AA23" s="146" t="s">
        <v>163</v>
      </c>
      <c r="AB23" s="146">
        <v>0</v>
      </c>
      <c r="AC23" s="151">
        <v>0.15</v>
      </c>
      <c r="AD23" s="150">
        <v>0</v>
      </c>
      <c r="AE23" s="150">
        <v>0</v>
      </c>
      <c r="AF23" s="153">
        <v>0.05</v>
      </c>
      <c r="AG23" s="153">
        <v>0.15</v>
      </c>
      <c r="AH23" s="149"/>
      <c r="AI23" s="127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76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21"/>
    </row>
    <row r="24" spans="1:57" ht="69.75" customHeight="1">
      <c r="A24" s="141"/>
      <c r="B24" s="146"/>
      <c r="C24" s="152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50"/>
      <c r="AE24" s="150"/>
      <c r="AF24" s="150"/>
      <c r="AG24" s="150"/>
      <c r="AH24" s="149"/>
      <c r="AI24" s="128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77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21"/>
    </row>
    <row r="25" spans="1:57" ht="61.5" customHeight="1">
      <c r="A25" s="141"/>
      <c r="B25" s="146" t="s">
        <v>188</v>
      </c>
      <c r="C25" s="146" t="s">
        <v>247</v>
      </c>
      <c r="D25" s="146" t="s">
        <v>60</v>
      </c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 t="s">
        <v>60</v>
      </c>
      <c r="T25" s="146"/>
      <c r="U25" s="146"/>
      <c r="V25" s="146"/>
      <c r="W25" s="146"/>
      <c r="X25" s="146" t="s">
        <v>248</v>
      </c>
      <c r="Y25" s="146" t="s">
        <v>249</v>
      </c>
      <c r="Z25" s="146" t="s">
        <v>162</v>
      </c>
      <c r="AA25" s="146" t="s">
        <v>163</v>
      </c>
      <c r="AB25" s="155">
        <v>15</v>
      </c>
      <c r="AC25" s="155">
        <v>16</v>
      </c>
      <c r="AD25" s="154">
        <v>0</v>
      </c>
      <c r="AE25" s="154">
        <v>4</v>
      </c>
      <c r="AF25" s="154">
        <v>5</v>
      </c>
      <c r="AG25" s="154">
        <v>7</v>
      </c>
      <c r="AH25" s="149">
        <v>65409240</v>
      </c>
      <c r="AI25" s="150" t="s">
        <v>166</v>
      </c>
      <c r="AJ25" s="107" t="s">
        <v>60</v>
      </c>
      <c r="AK25" s="110"/>
      <c r="AL25" s="110"/>
      <c r="AM25" s="110"/>
      <c r="AN25" s="110"/>
      <c r="AO25" s="110"/>
      <c r="AP25" s="110"/>
      <c r="AQ25" s="107" t="s">
        <v>60</v>
      </c>
      <c r="AR25" s="110"/>
      <c r="AS25" s="110"/>
      <c r="AT25" s="72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21"/>
    </row>
    <row r="26" spans="1:57" ht="46.5" customHeight="1">
      <c r="A26" s="141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55"/>
      <c r="AC26" s="155"/>
      <c r="AD26" s="154"/>
      <c r="AE26" s="154"/>
      <c r="AF26" s="154"/>
      <c r="AG26" s="154"/>
      <c r="AH26" s="149"/>
      <c r="AI26" s="150"/>
      <c r="AJ26" s="108"/>
      <c r="AK26" s="111"/>
      <c r="AL26" s="111"/>
      <c r="AM26" s="111"/>
      <c r="AN26" s="111"/>
      <c r="AO26" s="111"/>
      <c r="AP26" s="111"/>
      <c r="AQ26" s="108"/>
      <c r="AR26" s="111"/>
      <c r="AS26" s="111"/>
      <c r="AT26" s="73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21"/>
    </row>
    <row r="27" spans="1:57" ht="27.75" customHeight="1">
      <c r="A27" s="141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55"/>
      <c r="AC27" s="155"/>
      <c r="AD27" s="154"/>
      <c r="AE27" s="154"/>
      <c r="AF27" s="154"/>
      <c r="AG27" s="154"/>
      <c r="AH27" s="149"/>
      <c r="AI27" s="150"/>
      <c r="AJ27" s="109"/>
      <c r="AK27" s="112"/>
      <c r="AL27" s="112"/>
      <c r="AM27" s="112"/>
      <c r="AN27" s="112"/>
      <c r="AO27" s="112"/>
      <c r="AP27" s="112"/>
      <c r="AQ27" s="109"/>
      <c r="AR27" s="112"/>
      <c r="AS27" s="112"/>
      <c r="AT27" s="74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21"/>
    </row>
    <row r="28" spans="1:57" ht="17.25" customHeight="1">
      <c r="A28" s="141"/>
      <c r="B28" s="146" t="s">
        <v>176</v>
      </c>
      <c r="C28" s="147" t="s">
        <v>250</v>
      </c>
      <c r="D28" s="146" t="s">
        <v>60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 t="s">
        <v>60</v>
      </c>
      <c r="T28" s="146"/>
      <c r="U28" s="146"/>
      <c r="V28" s="146" t="s">
        <v>60</v>
      </c>
      <c r="W28" s="146"/>
      <c r="X28" s="146" t="s">
        <v>251</v>
      </c>
      <c r="Y28" s="146" t="s">
        <v>167</v>
      </c>
      <c r="Z28" s="146" t="s">
        <v>162</v>
      </c>
      <c r="AA28" s="146" t="s">
        <v>163</v>
      </c>
      <c r="AB28" s="146">
        <v>1</v>
      </c>
      <c r="AC28" s="146">
        <v>3</v>
      </c>
      <c r="AD28" s="150">
        <v>0</v>
      </c>
      <c r="AE28" s="150">
        <v>1</v>
      </c>
      <c r="AF28" s="150">
        <v>1</v>
      </c>
      <c r="AG28" s="150">
        <v>1</v>
      </c>
      <c r="AH28" s="149">
        <v>65409240</v>
      </c>
      <c r="AI28" s="150" t="s">
        <v>166</v>
      </c>
      <c r="AJ28" s="107"/>
      <c r="AK28" s="107"/>
      <c r="AL28" s="107" t="s">
        <v>60</v>
      </c>
      <c r="AM28" s="107"/>
      <c r="AN28" s="107"/>
      <c r="AO28" s="107"/>
      <c r="AP28" s="107"/>
      <c r="AQ28" s="107"/>
      <c r="AR28" s="107"/>
      <c r="AS28" s="107"/>
      <c r="AT28" s="75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21"/>
    </row>
    <row r="29" spans="1:57" ht="20.25" customHeight="1">
      <c r="A29" s="141"/>
      <c r="B29" s="146"/>
      <c r="C29" s="148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50"/>
      <c r="AE29" s="150"/>
      <c r="AF29" s="150"/>
      <c r="AG29" s="150"/>
      <c r="AH29" s="149"/>
      <c r="AI29" s="150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76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21"/>
    </row>
    <row r="30" spans="1:57" ht="40.5" customHeight="1">
      <c r="A30" s="141"/>
      <c r="B30" s="146"/>
      <c r="C30" s="152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50"/>
      <c r="AE30" s="150"/>
      <c r="AF30" s="150"/>
      <c r="AG30" s="150"/>
      <c r="AH30" s="149"/>
      <c r="AI30" s="150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77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21"/>
    </row>
    <row r="31" spans="1:57" ht="7.5" customHeight="1">
      <c r="A31" s="61"/>
      <c r="B31" s="158" t="s">
        <v>223</v>
      </c>
      <c r="C31" s="158" t="s">
        <v>271</v>
      </c>
      <c r="D31" s="156"/>
      <c r="E31" s="156"/>
      <c r="F31" s="156"/>
      <c r="G31" s="156"/>
      <c r="H31" s="156"/>
      <c r="I31" s="156" t="s">
        <v>60</v>
      </c>
      <c r="J31" s="156"/>
      <c r="K31" s="156"/>
      <c r="L31" s="156"/>
      <c r="M31" s="156"/>
      <c r="N31" s="156"/>
      <c r="O31" s="156"/>
      <c r="P31" s="156"/>
      <c r="Q31" s="156"/>
      <c r="R31" s="156"/>
      <c r="S31" s="156" t="s">
        <v>60</v>
      </c>
      <c r="T31" s="156"/>
      <c r="U31" s="156"/>
      <c r="V31" s="156"/>
      <c r="W31" s="156"/>
      <c r="X31" s="104" t="s">
        <v>203</v>
      </c>
      <c r="Y31" s="104" t="s">
        <v>215</v>
      </c>
      <c r="Z31" s="104" t="s">
        <v>162</v>
      </c>
      <c r="AA31" s="104" t="s">
        <v>158</v>
      </c>
      <c r="AB31" s="104">
        <v>5</v>
      </c>
      <c r="AC31" s="104">
        <v>8</v>
      </c>
      <c r="AD31" s="104">
        <v>1</v>
      </c>
      <c r="AE31" s="104">
        <v>2</v>
      </c>
      <c r="AF31" s="104">
        <v>2</v>
      </c>
      <c r="AG31" s="104">
        <v>3</v>
      </c>
      <c r="AH31" s="159"/>
      <c r="AI31" s="159" t="s">
        <v>285</v>
      </c>
      <c r="AJ31" s="96" t="s">
        <v>60</v>
      </c>
      <c r="AK31" s="96" t="s">
        <v>60</v>
      </c>
      <c r="AL31" s="96" t="s">
        <v>60</v>
      </c>
      <c r="AM31" s="96"/>
      <c r="AN31" s="96"/>
      <c r="AO31" s="96"/>
      <c r="AP31" s="96"/>
      <c r="AQ31" s="96"/>
      <c r="AR31" s="96"/>
      <c r="AS31" s="96"/>
      <c r="AT31" s="78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21"/>
    </row>
    <row r="32" spans="1:57" ht="78.75" customHeight="1">
      <c r="A32" s="141" t="s">
        <v>189</v>
      </c>
      <c r="B32" s="158"/>
      <c r="C32" s="158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60"/>
      <c r="AI32" s="160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79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21"/>
    </row>
    <row r="33" spans="1:57" ht="16.5" customHeight="1">
      <c r="A33" s="141"/>
      <c r="B33" s="138" t="s">
        <v>177</v>
      </c>
      <c r="C33" s="131" t="s">
        <v>259</v>
      </c>
      <c r="D33" s="131" t="s">
        <v>60</v>
      </c>
      <c r="E33" s="131" t="s">
        <v>60</v>
      </c>
      <c r="F33" s="131"/>
      <c r="G33" s="131"/>
      <c r="H33" s="131"/>
      <c r="I33" s="131" t="s">
        <v>60</v>
      </c>
      <c r="J33" s="131"/>
      <c r="K33" s="131"/>
      <c r="L33" s="131"/>
      <c r="M33" s="131"/>
      <c r="N33" s="131"/>
      <c r="O33" s="131"/>
      <c r="P33" s="131"/>
      <c r="Q33" s="131"/>
      <c r="R33" s="131" t="s">
        <v>60</v>
      </c>
      <c r="S33" s="131" t="s">
        <v>60</v>
      </c>
      <c r="T33" s="131"/>
      <c r="U33" s="131" t="s">
        <v>60</v>
      </c>
      <c r="V33" s="131"/>
      <c r="W33" s="131"/>
      <c r="X33" s="137" t="s">
        <v>237</v>
      </c>
      <c r="Y33" s="87" t="s">
        <v>291</v>
      </c>
      <c r="Z33" s="87" t="s">
        <v>152</v>
      </c>
      <c r="AA33" s="87" t="s">
        <v>226</v>
      </c>
      <c r="AB33" s="162">
        <v>0.4</v>
      </c>
      <c r="AC33" s="162">
        <v>1</v>
      </c>
      <c r="AD33" s="90">
        <v>0.3</v>
      </c>
      <c r="AE33" s="90">
        <v>0.6</v>
      </c>
      <c r="AF33" s="90">
        <v>0.9</v>
      </c>
      <c r="AG33" s="90">
        <v>0.1</v>
      </c>
      <c r="AH33" s="163">
        <v>60891000000</v>
      </c>
      <c r="AI33" s="84" t="s">
        <v>292</v>
      </c>
      <c r="AJ33" s="84"/>
      <c r="AK33" s="84"/>
      <c r="AL33" s="84" t="s">
        <v>60</v>
      </c>
      <c r="AM33" s="84" t="s">
        <v>60</v>
      </c>
      <c r="AN33" s="84"/>
      <c r="AO33" s="84"/>
      <c r="AP33" s="84"/>
      <c r="AQ33" s="84"/>
      <c r="AR33" s="84"/>
      <c r="AS33" s="84"/>
      <c r="AT33" s="51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21"/>
    </row>
    <row r="34" spans="1:57" ht="16.5" customHeight="1">
      <c r="A34" s="141"/>
      <c r="B34" s="138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7"/>
      <c r="Y34" s="88"/>
      <c r="Z34" s="88"/>
      <c r="AA34" s="88"/>
      <c r="AB34" s="88"/>
      <c r="AC34" s="88"/>
      <c r="AD34" s="85"/>
      <c r="AE34" s="85"/>
      <c r="AF34" s="85"/>
      <c r="AG34" s="85"/>
      <c r="AH34" s="164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53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21"/>
    </row>
    <row r="35" spans="1:57" ht="16.5" customHeight="1">
      <c r="A35" s="141"/>
      <c r="B35" s="138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7"/>
      <c r="Y35" s="88"/>
      <c r="Z35" s="88"/>
      <c r="AA35" s="88"/>
      <c r="AB35" s="88"/>
      <c r="AC35" s="88"/>
      <c r="AD35" s="85"/>
      <c r="AE35" s="85"/>
      <c r="AF35" s="85"/>
      <c r="AG35" s="85"/>
      <c r="AH35" s="164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53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21"/>
    </row>
    <row r="36" spans="1:57" ht="78.75" customHeight="1">
      <c r="A36" s="141"/>
      <c r="B36" s="138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7"/>
      <c r="Y36" s="89"/>
      <c r="Z36" s="89"/>
      <c r="AA36" s="89"/>
      <c r="AB36" s="89"/>
      <c r="AC36" s="89"/>
      <c r="AD36" s="86"/>
      <c r="AE36" s="86"/>
      <c r="AF36" s="86"/>
      <c r="AG36" s="86"/>
      <c r="AH36" s="165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52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21"/>
    </row>
    <row r="37" spans="1:57" ht="15.75" customHeight="1">
      <c r="A37" s="141"/>
      <c r="B37" s="138" t="s">
        <v>224</v>
      </c>
      <c r="C37" s="131" t="s">
        <v>260</v>
      </c>
      <c r="D37" s="131" t="s">
        <v>60</v>
      </c>
      <c r="E37" s="131" t="s">
        <v>60</v>
      </c>
      <c r="F37" s="131"/>
      <c r="G37" s="131"/>
      <c r="H37" s="131"/>
      <c r="I37" s="131" t="s">
        <v>60</v>
      </c>
      <c r="J37" s="131"/>
      <c r="K37" s="131"/>
      <c r="L37" s="131"/>
      <c r="M37" s="131"/>
      <c r="N37" s="131"/>
      <c r="O37" s="131"/>
      <c r="P37" s="131"/>
      <c r="Q37" s="131"/>
      <c r="R37" s="131" t="s">
        <v>60</v>
      </c>
      <c r="S37" s="131" t="s">
        <v>60</v>
      </c>
      <c r="T37" s="131"/>
      <c r="U37" s="131" t="s">
        <v>60</v>
      </c>
      <c r="V37" s="131"/>
      <c r="W37" s="131"/>
      <c r="X37" s="131" t="s">
        <v>219</v>
      </c>
      <c r="Y37" s="131" t="s">
        <v>220</v>
      </c>
      <c r="Z37" s="131" t="s">
        <v>162</v>
      </c>
      <c r="AA37" s="131" t="s">
        <v>178</v>
      </c>
      <c r="AB37" s="131">
        <v>19</v>
      </c>
      <c r="AC37" s="169">
        <v>20</v>
      </c>
      <c r="AD37" s="84">
        <v>3</v>
      </c>
      <c r="AE37" s="84">
        <v>5</v>
      </c>
      <c r="AF37" s="84">
        <v>6</v>
      </c>
      <c r="AG37" s="84">
        <v>6</v>
      </c>
      <c r="AH37" s="84"/>
      <c r="AI37" s="84" t="s">
        <v>293</v>
      </c>
      <c r="AJ37" s="104"/>
      <c r="AK37" s="104"/>
      <c r="AL37" s="104" t="s">
        <v>60</v>
      </c>
      <c r="AM37" s="104" t="s">
        <v>60</v>
      </c>
      <c r="AN37" s="104"/>
      <c r="AO37" s="104"/>
      <c r="AP37" s="104"/>
      <c r="AQ37" s="104"/>
      <c r="AR37" s="104"/>
      <c r="AS37" s="104"/>
      <c r="AT37" s="66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21"/>
    </row>
    <row r="38" spans="1:57" ht="15.75" customHeight="1">
      <c r="A38" s="141"/>
      <c r="B38" s="138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70"/>
      <c r="AD38" s="85"/>
      <c r="AE38" s="85"/>
      <c r="AF38" s="85"/>
      <c r="AG38" s="85"/>
      <c r="AH38" s="85"/>
      <c r="AI38" s="8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80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21"/>
    </row>
    <row r="39" spans="1:57" ht="15.75" customHeight="1">
      <c r="A39" s="141"/>
      <c r="B39" s="138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70"/>
      <c r="AD39" s="85"/>
      <c r="AE39" s="85"/>
      <c r="AF39" s="85"/>
      <c r="AG39" s="85"/>
      <c r="AH39" s="85"/>
      <c r="AI39" s="8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80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21"/>
    </row>
    <row r="40" spans="1:57" ht="15.75" customHeight="1">
      <c r="A40" s="141"/>
      <c r="B40" s="138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70"/>
      <c r="AD40" s="85"/>
      <c r="AE40" s="85"/>
      <c r="AF40" s="85"/>
      <c r="AG40" s="85"/>
      <c r="AH40" s="85"/>
      <c r="AI40" s="8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80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21"/>
    </row>
    <row r="41" spans="1:57" ht="15.75" customHeight="1">
      <c r="A41" s="161"/>
      <c r="B41" s="138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71"/>
      <c r="AD41" s="86"/>
      <c r="AE41" s="86"/>
      <c r="AF41" s="86"/>
      <c r="AG41" s="86"/>
      <c r="AH41" s="86"/>
      <c r="AI41" s="8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67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21"/>
    </row>
    <row r="42" spans="1:57" ht="87.75" customHeight="1">
      <c r="A42" s="166" t="s">
        <v>190</v>
      </c>
      <c r="B42" s="58" t="s">
        <v>262</v>
      </c>
      <c r="C42" s="58" t="s">
        <v>272</v>
      </c>
      <c r="D42" s="58" t="s">
        <v>60</v>
      </c>
      <c r="E42" s="58" t="s">
        <v>60</v>
      </c>
      <c r="F42" s="58"/>
      <c r="G42" s="58"/>
      <c r="H42" s="58"/>
      <c r="I42" s="58" t="s">
        <v>60</v>
      </c>
      <c r="J42" s="58" t="s">
        <v>60</v>
      </c>
      <c r="K42" s="58"/>
      <c r="L42" s="58"/>
      <c r="M42" s="58"/>
      <c r="N42" s="58"/>
      <c r="O42" s="58"/>
      <c r="P42" s="58"/>
      <c r="Q42" s="58"/>
      <c r="R42" s="58" t="s">
        <v>60</v>
      </c>
      <c r="S42" s="58" t="s">
        <v>60</v>
      </c>
      <c r="T42" s="58"/>
      <c r="U42" s="58"/>
      <c r="V42" s="58"/>
      <c r="W42" s="58"/>
      <c r="X42" s="58" t="s">
        <v>261</v>
      </c>
      <c r="Y42" s="58" t="s">
        <v>162</v>
      </c>
      <c r="Z42" s="58" t="s">
        <v>162</v>
      </c>
      <c r="AA42" s="58" t="s">
        <v>294</v>
      </c>
      <c r="AB42" s="58">
        <v>0</v>
      </c>
      <c r="AC42" s="58">
        <v>1</v>
      </c>
      <c r="AD42" s="47">
        <v>0</v>
      </c>
      <c r="AE42" s="47">
        <v>1</v>
      </c>
      <c r="AF42" s="47">
        <v>0</v>
      </c>
      <c r="AG42" s="47">
        <v>0</v>
      </c>
      <c r="AH42" s="47"/>
      <c r="AI42" s="47" t="s">
        <v>295</v>
      </c>
      <c r="AJ42" s="46" t="s">
        <v>60</v>
      </c>
      <c r="AK42" s="46"/>
      <c r="AL42" s="46" t="s">
        <v>60</v>
      </c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21"/>
    </row>
    <row r="43" spans="1:57" ht="138" customHeight="1">
      <c r="A43" s="167"/>
      <c r="B43" s="138" t="s">
        <v>191</v>
      </c>
      <c r="C43" s="137" t="s">
        <v>273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 t="s">
        <v>60</v>
      </c>
      <c r="T43" s="137"/>
      <c r="U43" s="137"/>
      <c r="V43" s="137" t="s">
        <v>60</v>
      </c>
      <c r="W43" s="137"/>
      <c r="X43" s="59" t="s">
        <v>199</v>
      </c>
      <c r="Y43" s="58" t="s">
        <v>296</v>
      </c>
      <c r="Z43" s="58" t="s">
        <v>153</v>
      </c>
      <c r="AA43" s="58" t="s">
        <v>154</v>
      </c>
      <c r="AB43" s="58">
        <v>0</v>
      </c>
      <c r="AC43" s="58">
        <v>15</v>
      </c>
      <c r="AD43" s="47">
        <v>3</v>
      </c>
      <c r="AE43" s="47">
        <v>4</v>
      </c>
      <c r="AF43" s="47">
        <v>4</v>
      </c>
      <c r="AG43" s="47">
        <v>3</v>
      </c>
      <c r="AH43" s="48"/>
      <c r="AI43" s="47" t="s">
        <v>155</v>
      </c>
      <c r="AJ43" s="47" t="s">
        <v>60</v>
      </c>
      <c r="AK43" s="47" t="s">
        <v>60</v>
      </c>
      <c r="AL43" s="47" t="s">
        <v>60</v>
      </c>
      <c r="AM43" s="48"/>
      <c r="AN43" s="48"/>
      <c r="AO43" s="48"/>
      <c r="AP43" s="48"/>
      <c r="AQ43" s="48"/>
      <c r="AR43" s="48"/>
      <c r="AS43" s="48"/>
      <c r="AT43" s="55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21"/>
    </row>
    <row r="44" spans="1:57" ht="29.25" customHeight="1">
      <c r="A44" s="167"/>
      <c r="B44" s="138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 t="s">
        <v>210</v>
      </c>
      <c r="Y44" s="138" t="s">
        <v>162</v>
      </c>
      <c r="Z44" s="138" t="s">
        <v>162</v>
      </c>
      <c r="AA44" s="138" t="s">
        <v>154</v>
      </c>
      <c r="AB44" s="138">
        <v>0</v>
      </c>
      <c r="AC44" s="138">
        <v>1</v>
      </c>
      <c r="AD44" s="145">
        <v>0</v>
      </c>
      <c r="AE44" s="145">
        <v>1</v>
      </c>
      <c r="AF44" s="145">
        <v>0</v>
      </c>
      <c r="AG44" s="145">
        <v>0</v>
      </c>
      <c r="AH44" s="84"/>
      <c r="AI44" s="93" t="s">
        <v>150</v>
      </c>
      <c r="AJ44" s="93" t="s">
        <v>60</v>
      </c>
      <c r="AK44" s="93" t="s">
        <v>60</v>
      </c>
      <c r="AL44" s="93" t="s">
        <v>60</v>
      </c>
      <c r="AM44" s="84"/>
      <c r="AN44" s="84"/>
      <c r="AO44" s="84"/>
      <c r="AP44" s="84"/>
      <c r="AQ44" s="84"/>
      <c r="AR44" s="84"/>
      <c r="AS44" s="84"/>
      <c r="AT44" s="51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21"/>
    </row>
    <row r="45" spans="1:57" ht="29.25" customHeight="1">
      <c r="A45" s="167"/>
      <c r="B45" s="138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8"/>
      <c r="Z45" s="138"/>
      <c r="AA45" s="138"/>
      <c r="AB45" s="138"/>
      <c r="AC45" s="138"/>
      <c r="AD45" s="145"/>
      <c r="AE45" s="145"/>
      <c r="AF45" s="145"/>
      <c r="AG45" s="145"/>
      <c r="AH45" s="86"/>
      <c r="AI45" s="95"/>
      <c r="AJ45" s="95"/>
      <c r="AK45" s="95"/>
      <c r="AL45" s="95"/>
      <c r="AM45" s="86"/>
      <c r="AN45" s="86"/>
      <c r="AO45" s="86"/>
      <c r="AP45" s="86"/>
      <c r="AQ45" s="86"/>
      <c r="AR45" s="86"/>
      <c r="AS45" s="86"/>
      <c r="AT45" s="52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21"/>
    </row>
    <row r="46" spans="1:57" ht="28.5" customHeight="1">
      <c r="A46" s="167"/>
      <c r="B46" s="147" t="s">
        <v>192</v>
      </c>
      <c r="C46" s="147" t="s">
        <v>252</v>
      </c>
      <c r="D46" s="147" t="s">
        <v>60</v>
      </c>
      <c r="E46" s="147"/>
      <c r="F46" s="147"/>
      <c r="G46" s="147"/>
      <c r="H46" s="147"/>
      <c r="I46" s="147"/>
      <c r="J46" s="147" t="s">
        <v>60</v>
      </c>
      <c r="K46" s="147"/>
      <c r="L46" s="147"/>
      <c r="M46" s="147"/>
      <c r="N46" s="147"/>
      <c r="O46" s="147"/>
      <c r="P46" s="147"/>
      <c r="Q46" s="147"/>
      <c r="R46" s="147"/>
      <c r="S46" s="147" t="s">
        <v>60</v>
      </c>
      <c r="T46" s="147"/>
      <c r="U46" s="147"/>
      <c r="V46" s="147" t="s">
        <v>60</v>
      </c>
      <c r="W46" s="147"/>
      <c r="X46" s="147" t="s">
        <v>205</v>
      </c>
      <c r="Y46" s="147" t="s">
        <v>253</v>
      </c>
      <c r="Z46" s="147" t="s">
        <v>162</v>
      </c>
      <c r="AA46" s="147" t="s">
        <v>159</v>
      </c>
      <c r="AB46" s="147" t="s">
        <v>168</v>
      </c>
      <c r="AC46" s="147" t="s">
        <v>169</v>
      </c>
      <c r="AD46" s="126">
        <v>1</v>
      </c>
      <c r="AE46" s="126">
        <v>1</v>
      </c>
      <c r="AF46" s="126">
        <v>2</v>
      </c>
      <c r="AG46" s="126">
        <v>2</v>
      </c>
      <c r="AH46" s="163">
        <v>90566640</v>
      </c>
      <c r="AI46" s="126" t="s">
        <v>170</v>
      </c>
      <c r="AJ46" s="101" t="s">
        <v>60</v>
      </c>
      <c r="AK46" s="101"/>
      <c r="AL46" s="101" t="s">
        <v>60</v>
      </c>
      <c r="AM46" s="101"/>
      <c r="AN46" s="101"/>
      <c r="AO46" s="101"/>
      <c r="AP46" s="101"/>
      <c r="AQ46" s="101"/>
      <c r="AR46" s="101"/>
      <c r="AS46" s="101"/>
      <c r="AT46" s="8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21"/>
    </row>
    <row r="47" spans="1:57" ht="28.5" customHeight="1">
      <c r="A47" s="16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27"/>
      <c r="AE47" s="127"/>
      <c r="AF47" s="127"/>
      <c r="AG47" s="127"/>
      <c r="AH47" s="164"/>
      <c r="AI47" s="127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8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21"/>
    </row>
    <row r="48" spans="1:57" ht="28.5" customHeight="1">
      <c r="A48" s="16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27"/>
      <c r="AE48" s="127"/>
      <c r="AF48" s="127"/>
      <c r="AG48" s="127"/>
      <c r="AH48" s="164"/>
      <c r="AI48" s="127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8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21"/>
    </row>
    <row r="49" spans="1:57" ht="28.5" customHeight="1">
      <c r="A49" s="167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28"/>
      <c r="AE49" s="128"/>
      <c r="AF49" s="128"/>
      <c r="AG49" s="128"/>
      <c r="AH49" s="165"/>
      <c r="AI49" s="128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8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21"/>
    </row>
    <row r="50" spans="1:57" ht="27" customHeight="1">
      <c r="A50" s="167"/>
      <c r="B50" s="158" t="s">
        <v>221</v>
      </c>
      <c r="C50" s="158" t="s">
        <v>274</v>
      </c>
      <c r="D50" s="172"/>
      <c r="E50" s="172" t="s">
        <v>60</v>
      </c>
      <c r="F50" s="172"/>
      <c r="G50" s="172"/>
      <c r="H50" s="172"/>
      <c r="I50" s="172" t="s">
        <v>60</v>
      </c>
      <c r="J50" s="172"/>
      <c r="K50" s="172"/>
      <c r="L50" s="172"/>
      <c r="M50" s="172"/>
      <c r="N50" s="172"/>
      <c r="O50" s="172"/>
      <c r="P50" s="172"/>
      <c r="Q50" s="172"/>
      <c r="R50" s="172"/>
      <c r="S50" s="172" t="s">
        <v>60</v>
      </c>
      <c r="T50" s="172"/>
      <c r="U50" s="172"/>
      <c r="V50" s="172"/>
      <c r="W50" s="172"/>
      <c r="X50" s="174" t="s">
        <v>200</v>
      </c>
      <c r="Y50" s="174" t="s">
        <v>211</v>
      </c>
      <c r="Z50" s="98" t="s">
        <v>162</v>
      </c>
      <c r="AA50" s="98" t="s">
        <v>158</v>
      </c>
      <c r="AB50" s="98">
        <v>60</v>
      </c>
      <c r="AC50" s="98">
        <v>40</v>
      </c>
      <c r="AD50" s="98">
        <v>0</v>
      </c>
      <c r="AE50" s="98">
        <v>10</v>
      </c>
      <c r="AF50" s="98">
        <v>15</v>
      </c>
      <c r="AG50" s="98">
        <v>15</v>
      </c>
      <c r="AH50" s="173">
        <v>6470000000</v>
      </c>
      <c r="AI50" s="98" t="s">
        <v>193</v>
      </c>
      <c r="AJ50" s="123" t="s">
        <v>60</v>
      </c>
      <c r="AK50" s="123" t="s">
        <v>60</v>
      </c>
      <c r="AL50" s="115" t="s">
        <v>60</v>
      </c>
      <c r="AM50" s="115"/>
      <c r="AN50" s="115"/>
      <c r="AO50" s="115"/>
      <c r="AP50" s="115"/>
      <c r="AQ50" s="115"/>
      <c r="AR50" s="115"/>
      <c r="AS50" s="115"/>
      <c r="AT50" s="63"/>
      <c r="AU50" s="115" t="s">
        <v>60</v>
      </c>
      <c r="AV50" s="115"/>
      <c r="AW50" s="115"/>
      <c r="AX50" s="115"/>
      <c r="AY50" s="115"/>
      <c r="AZ50" s="115"/>
      <c r="BA50" s="115"/>
      <c r="BB50" s="115"/>
      <c r="BC50" s="115"/>
      <c r="BD50" s="115"/>
      <c r="BE50" s="21"/>
    </row>
    <row r="51" spans="1:57" ht="27" customHeight="1">
      <c r="A51" s="167"/>
      <c r="B51" s="158"/>
      <c r="C51" s="158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4"/>
      <c r="Y51" s="174"/>
      <c r="Z51" s="98"/>
      <c r="AA51" s="98"/>
      <c r="AB51" s="98"/>
      <c r="AC51" s="98"/>
      <c r="AD51" s="98"/>
      <c r="AE51" s="98"/>
      <c r="AF51" s="98"/>
      <c r="AG51" s="98"/>
      <c r="AH51" s="173"/>
      <c r="AI51" s="98"/>
      <c r="AJ51" s="124"/>
      <c r="AK51" s="124"/>
      <c r="AL51" s="116"/>
      <c r="AM51" s="116"/>
      <c r="AN51" s="116"/>
      <c r="AO51" s="116"/>
      <c r="AP51" s="116"/>
      <c r="AQ51" s="116"/>
      <c r="AR51" s="116"/>
      <c r="AS51" s="116"/>
      <c r="AT51" s="64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21"/>
    </row>
    <row r="52" spans="1:57" ht="27" customHeight="1">
      <c r="A52" s="167"/>
      <c r="B52" s="158"/>
      <c r="C52" s="158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4"/>
      <c r="Y52" s="174"/>
      <c r="Z52" s="98"/>
      <c r="AA52" s="98"/>
      <c r="AB52" s="98"/>
      <c r="AC52" s="98"/>
      <c r="AD52" s="98"/>
      <c r="AE52" s="98"/>
      <c r="AF52" s="98"/>
      <c r="AG52" s="98"/>
      <c r="AH52" s="173"/>
      <c r="AI52" s="98"/>
      <c r="AJ52" s="125"/>
      <c r="AK52" s="125"/>
      <c r="AL52" s="117"/>
      <c r="AM52" s="117"/>
      <c r="AN52" s="117"/>
      <c r="AO52" s="117"/>
      <c r="AP52" s="117"/>
      <c r="AQ52" s="117"/>
      <c r="AR52" s="117"/>
      <c r="AS52" s="117"/>
      <c r="AT52" s="65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21"/>
    </row>
    <row r="53" spans="1:57" ht="37.5" customHeight="1">
      <c r="A53" s="167"/>
      <c r="B53" s="158" t="s">
        <v>194</v>
      </c>
      <c r="C53" s="158" t="s">
        <v>274</v>
      </c>
      <c r="D53" s="172"/>
      <c r="E53" s="172"/>
      <c r="F53" s="172"/>
      <c r="G53" s="172"/>
      <c r="H53" s="172"/>
      <c r="I53" s="172" t="s">
        <v>60</v>
      </c>
      <c r="J53" s="172"/>
      <c r="K53" s="172"/>
      <c r="L53" s="172"/>
      <c r="M53" s="172"/>
      <c r="N53" s="172"/>
      <c r="O53" s="172"/>
      <c r="P53" s="172"/>
      <c r="Q53" s="172"/>
      <c r="R53" s="172"/>
      <c r="S53" s="172" t="s">
        <v>60</v>
      </c>
      <c r="T53" s="172"/>
      <c r="U53" s="172"/>
      <c r="V53" s="172"/>
      <c r="W53" s="172"/>
      <c r="X53" s="174" t="s">
        <v>213</v>
      </c>
      <c r="Y53" s="174" t="s">
        <v>212</v>
      </c>
      <c r="Z53" s="98" t="s">
        <v>162</v>
      </c>
      <c r="AA53" s="98" t="s">
        <v>158</v>
      </c>
      <c r="AB53" s="98">
        <v>50</v>
      </c>
      <c r="AC53" s="98">
        <v>40</v>
      </c>
      <c r="AD53" s="98">
        <v>0</v>
      </c>
      <c r="AE53" s="98">
        <v>10</v>
      </c>
      <c r="AF53" s="98">
        <v>15</v>
      </c>
      <c r="AG53" s="98">
        <v>15</v>
      </c>
      <c r="AH53" s="173"/>
      <c r="AI53" s="98"/>
      <c r="AJ53" s="113" t="s">
        <v>60</v>
      </c>
      <c r="AK53" s="113" t="s">
        <v>60</v>
      </c>
      <c r="AL53" s="96" t="s">
        <v>60</v>
      </c>
      <c r="AM53" s="96"/>
      <c r="AN53" s="96"/>
      <c r="AO53" s="96"/>
      <c r="AP53" s="96"/>
      <c r="AQ53" s="96"/>
      <c r="AR53" s="96"/>
      <c r="AS53" s="96"/>
      <c r="AT53" s="78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21"/>
    </row>
    <row r="54" spans="1:57" ht="37.5" customHeight="1">
      <c r="A54" s="167"/>
      <c r="B54" s="158"/>
      <c r="C54" s="158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4"/>
      <c r="Y54" s="174"/>
      <c r="Z54" s="98"/>
      <c r="AA54" s="98"/>
      <c r="AB54" s="98"/>
      <c r="AC54" s="98"/>
      <c r="AD54" s="98"/>
      <c r="AE54" s="98"/>
      <c r="AF54" s="98"/>
      <c r="AG54" s="98"/>
      <c r="AH54" s="173"/>
      <c r="AI54" s="98"/>
      <c r="AJ54" s="114"/>
      <c r="AK54" s="114"/>
      <c r="AL54" s="97"/>
      <c r="AM54" s="97"/>
      <c r="AN54" s="97"/>
      <c r="AO54" s="97"/>
      <c r="AP54" s="97"/>
      <c r="AQ54" s="97"/>
      <c r="AR54" s="97"/>
      <c r="AS54" s="97"/>
      <c r="AT54" s="79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21"/>
    </row>
    <row r="55" spans="1:57" ht="63.75" customHeight="1">
      <c r="A55" s="167"/>
      <c r="B55" s="54" t="s">
        <v>287</v>
      </c>
      <c r="C55" s="54"/>
      <c r="D55" s="54"/>
      <c r="E55" s="54" t="s">
        <v>60</v>
      </c>
      <c r="F55" s="54"/>
      <c r="G55" s="54"/>
      <c r="H55" s="54"/>
      <c r="I55" s="54" t="s">
        <v>60</v>
      </c>
      <c r="J55" s="54"/>
      <c r="K55" s="54"/>
      <c r="L55" s="54"/>
      <c r="M55" s="54"/>
      <c r="N55" s="54"/>
      <c r="O55" s="54"/>
      <c r="P55" s="54"/>
      <c r="Q55" s="54"/>
      <c r="R55" s="54"/>
      <c r="S55" s="54" t="s">
        <v>60</v>
      </c>
      <c r="T55" s="54"/>
      <c r="U55" s="54"/>
      <c r="V55" s="54"/>
      <c r="W55" s="54"/>
      <c r="X55" s="62" t="s">
        <v>300</v>
      </c>
      <c r="Y55" s="62" t="s">
        <v>288</v>
      </c>
      <c r="Z55" s="62" t="s">
        <v>162</v>
      </c>
      <c r="AA55" s="62" t="s">
        <v>158</v>
      </c>
      <c r="AB55" s="62">
        <v>1</v>
      </c>
      <c r="AC55" s="62">
        <v>2</v>
      </c>
      <c r="AD55" s="62">
        <v>0</v>
      </c>
      <c r="AE55" s="62">
        <v>0</v>
      </c>
      <c r="AF55" s="62">
        <v>0</v>
      </c>
      <c r="AG55" s="62">
        <v>2</v>
      </c>
      <c r="AH55" s="70"/>
      <c r="AI55" s="69"/>
      <c r="AJ55" s="71"/>
      <c r="AK55" s="71"/>
      <c r="AL55" s="68" t="s">
        <v>60</v>
      </c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21"/>
    </row>
    <row r="56" spans="1:57" ht="31.5" customHeight="1">
      <c r="A56" s="167"/>
      <c r="B56" s="158" t="s">
        <v>202</v>
      </c>
      <c r="C56" s="158" t="s">
        <v>275</v>
      </c>
      <c r="D56" s="172"/>
      <c r="E56" s="172" t="s">
        <v>60</v>
      </c>
      <c r="F56" s="172"/>
      <c r="G56" s="172"/>
      <c r="H56" s="172"/>
      <c r="I56" s="172" t="s">
        <v>60</v>
      </c>
      <c r="J56" s="172"/>
      <c r="K56" s="172"/>
      <c r="L56" s="172"/>
      <c r="M56" s="172"/>
      <c r="N56" s="172"/>
      <c r="O56" s="172"/>
      <c r="P56" s="172"/>
      <c r="Q56" s="172"/>
      <c r="R56" s="172"/>
      <c r="S56" s="172" t="s">
        <v>60</v>
      </c>
      <c r="T56" s="172"/>
      <c r="U56" s="172"/>
      <c r="V56" s="172" t="s">
        <v>60</v>
      </c>
      <c r="W56" s="172"/>
      <c r="X56" s="174" t="s">
        <v>201</v>
      </c>
      <c r="Y56" s="174" t="s">
        <v>214</v>
      </c>
      <c r="Z56" s="174" t="s">
        <v>162</v>
      </c>
      <c r="AA56" s="174" t="s">
        <v>158</v>
      </c>
      <c r="AB56" s="174">
        <v>20</v>
      </c>
      <c r="AC56" s="174">
        <v>20</v>
      </c>
      <c r="AD56" s="174">
        <v>0</v>
      </c>
      <c r="AE56" s="174">
        <v>0</v>
      </c>
      <c r="AF56" s="174">
        <v>10</v>
      </c>
      <c r="AG56" s="174">
        <v>10</v>
      </c>
      <c r="AH56" s="175">
        <v>1000000000</v>
      </c>
      <c r="AI56" s="174" t="s">
        <v>195</v>
      </c>
      <c r="AJ56" s="96" t="s">
        <v>60</v>
      </c>
      <c r="AK56" s="96" t="s">
        <v>60</v>
      </c>
      <c r="AL56" s="96" t="s">
        <v>60</v>
      </c>
      <c r="AM56" s="96"/>
      <c r="AN56" s="96"/>
      <c r="AO56" s="96"/>
      <c r="AP56" s="96"/>
      <c r="AQ56" s="96"/>
      <c r="AR56" s="96"/>
      <c r="AS56" s="96"/>
      <c r="AT56" s="78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21"/>
    </row>
    <row r="57" spans="1:57" ht="46.5" customHeight="1">
      <c r="A57" s="168"/>
      <c r="B57" s="158"/>
      <c r="C57" s="158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 t="s">
        <v>60</v>
      </c>
      <c r="W57" s="172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5"/>
      <c r="AI57" s="174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79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21"/>
    </row>
    <row r="58" spans="1:57" ht="20.25" customHeight="1">
      <c r="A58" s="176" t="s">
        <v>231</v>
      </c>
      <c r="B58" s="146" t="s">
        <v>225</v>
      </c>
      <c r="C58" s="146" t="s">
        <v>254</v>
      </c>
      <c r="D58" s="146" t="s">
        <v>60</v>
      </c>
      <c r="E58" s="146" t="s">
        <v>60</v>
      </c>
      <c r="F58" s="146"/>
      <c r="G58" s="146"/>
      <c r="H58" s="146"/>
      <c r="I58" s="146" t="s">
        <v>60</v>
      </c>
      <c r="J58" s="146"/>
      <c r="K58" s="146"/>
      <c r="L58" s="146"/>
      <c r="M58" s="146"/>
      <c r="N58" s="146"/>
      <c r="O58" s="146"/>
      <c r="P58" s="146"/>
      <c r="Q58" s="146"/>
      <c r="R58" s="146"/>
      <c r="S58" s="146" t="s">
        <v>60</v>
      </c>
      <c r="T58" s="146"/>
      <c r="U58" s="146"/>
      <c r="V58" s="146"/>
      <c r="W58" s="146"/>
      <c r="X58" s="146" t="s">
        <v>227</v>
      </c>
      <c r="Y58" s="146" t="s">
        <v>255</v>
      </c>
      <c r="Z58" s="146" t="s">
        <v>152</v>
      </c>
      <c r="AA58" s="146" t="s">
        <v>159</v>
      </c>
      <c r="AB58" s="151">
        <v>0.32</v>
      </c>
      <c r="AC58" s="151">
        <v>0.9</v>
      </c>
      <c r="AD58" s="153">
        <v>0.1</v>
      </c>
      <c r="AE58" s="153">
        <v>0.5</v>
      </c>
      <c r="AF58" s="153">
        <v>0.7</v>
      </c>
      <c r="AG58" s="153">
        <v>0.9</v>
      </c>
      <c r="AH58" s="149">
        <f>100629600+30141000000</f>
        <v>30241629600</v>
      </c>
      <c r="AI58" s="150" t="s">
        <v>256</v>
      </c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21"/>
    </row>
    <row r="59" spans="1:57" ht="20.25" customHeight="1">
      <c r="A59" s="177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50"/>
      <c r="AE59" s="150"/>
      <c r="AF59" s="150"/>
      <c r="AG59" s="150"/>
      <c r="AH59" s="149"/>
      <c r="AI59" s="150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21"/>
    </row>
    <row r="60" spans="1:57" ht="20.25" customHeight="1">
      <c r="A60" s="177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50"/>
      <c r="AE60" s="150"/>
      <c r="AF60" s="150"/>
      <c r="AG60" s="150"/>
      <c r="AH60" s="149"/>
      <c r="AI60" s="150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21"/>
    </row>
    <row r="61" spans="1:57" ht="20.25" customHeight="1">
      <c r="A61" s="177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50"/>
      <c r="AE61" s="150"/>
      <c r="AF61" s="150"/>
      <c r="AG61" s="150"/>
      <c r="AH61" s="149"/>
      <c r="AI61" s="150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21"/>
    </row>
    <row r="62" spans="1:57" ht="56.25" customHeight="1">
      <c r="A62" s="177"/>
      <c r="B62" s="158" t="s">
        <v>228</v>
      </c>
      <c r="C62" s="158" t="s">
        <v>276</v>
      </c>
      <c r="D62" s="156"/>
      <c r="E62" s="156" t="s">
        <v>60</v>
      </c>
      <c r="F62" s="156"/>
      <c r="G62" s="156"/>
      <c r="H62" s="156"/>
      <c r="I62" s="156" t="s">
        <v>60</v>
      </c>
      <c r="J62" s="156"/>
      <c r="K62" s="156"/>
      <c r="L62" s="156"/>
      <c r="M62" s="156"/>
      <c r="N62" s="156"/>
      <c r="O62" s="156"/>
      <c r="P62" s="156"/>
      <c r="Q62" s="156"/>
      <c r="R62" s="156"/>
      <c r="S62" s="156" t="s">
        <v>60</v>
      </c>
      <c r="T62" s="156"/>
      <c r="U62" s="156"/>
      <c r="V62" s="156"/>
      <c r="W62" s="156"/>
      <c r="X62" s="104" t="s">
        <v>286</v>
      </c>
      <c r="Y62" s="104" t="s">
        <v>216</v>
      </c>
      <c r="Z62" s="104" t="s">
        <v>162</v>
      </c>
      <c r="AA62" s="104" t="s">
        <v>158</v>
      </c>
      <c r="AB62" s="104">
        <v>1</v>
      </c>
      <c r="AC62" s="104">
        <v>3</v>
      </c>
      <c r="AD62" s="104">
        <v>1</v>
      </c>
      <c r="AE62" s="104"/>
      <c r="AF62" s="104">
        <v>1</v>
      </c>
      <c r="AG62" s="104">
        <v>1</v>
      </c>
      <c r="AH62" s="104"/>
      <c r="AI62" s="104"/>
      <c r="AJ62" s="96"/>
      <c r="AK62" s="96"/>
      <c r="AL62" s="96" t="s">
        <v>60</v>
      </c>
      <c r="AM62" s="96"/>
      <c r="AN62" s="96"/>
      <c r="AO62" s="96"/>
      <c r="AP62" s="96"/>
      <c r="AQ62" s="96"/>
      <c r="AR62" s="96"/>
      <c r="AS62" s="96"/>
      <c r="AT62" s="78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21"/>
    </row>
    <row r="63" spans="1:57" ht="56.25" customHeight="1">
      <c r="A63" s="177"/>
      <c r="B63" s="158"/>
      <c r="C63" s="158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79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21"/>
    </row>
    <row r="64" spans="1:57" ht="51" customHeight="1">
      <c r="A64" s="177"/>
      <c r="B64" s="158" t="s">
        <v>229</v>
      </c>
      <c r="C64" s="158" t="s">
        <v>277</v>
      </c>
      <c r="D64" s="156"/>
      <c r="E64" s="156" t="s">
        <v>60</v>
      </c>
      <c r="F64" s="156"/>
      <c r="G64" s="156"/>
      <c r="H64" s="156"/>
      <c r="I64" s="156" t="s">
        <v>60</v>
      </c>
      <c r="J64" s="156"/>
      <c r="K64" s="156"/>
      <c r="L64" s="156"/>
      <c r="M64" s="156"/>
      <c r="N64" s="156"/>
      <c r="O64" s="156"/>
      <c r="P64" s="156"/>
      <c r="Q64" s="156"/>
      <c r="R64" s="156"/>
      <c r="S64" s="156" t="s">
        <v>60</v>
      </c>
      <c r="T64" s="104"/>
      <c r="U64" s="104"/>
      <c r="V64" s="104"/>
      <c r="W64" s="104"/>
      <c r="X64" s="104" t="s">
        <v>204</v>
      </c>
      <c r="Y64" s="104" t="s">
        <v>217</v>
      </c>
      <c r="Z64" s="104" t="s">
        <v>162</v>
      </c>
      <c r="AA64" s="104" t="s">
        <v>158</v>
      </c>
      <c r="AB64" s="104">
        <f>100+189+98+16</f>
        <v>403</v>
      </c>
      <c r="AC64" s="178">
        <v>700</v>
      </c>
      <c r="AD64" s="178">
        <v>0</v>
      </c>
      <c r="AE64" s="178">
        <v>100</v>
      </c>
      <c r="AF64" s="178">
        <v>600</v>
      </c>
      <c r="AG64" s="178">
        <v>0</v>
      </c>
      <c r="AH64" s="178">
        <f>1038581432+180000000+1320000000</f>
        <v>2538581432</v>
      </c>
      <c r="AI64" s="104" t="s">
        <v>196</v>
      </c>
      <c r="AJ64" s="96" t="s">
        <v>60</v>
      </c>
      <c r="AK64" s="96" t="s">
        <v>60</v>
      </c>
      <c r="AL64" s="96" t="s">
        <v>60</v>
      </c>
      <c r="AM64" s="96"/>
      <c r="AN64" s="96"/>
      <c r="AO64" s="96"/>
      <c r="AP64" s="96"/>
      <c r="AQ64" s="96"/>
      <c r="AR64" s="96"/>
      <c r="AS64" s="96"/>
      <c r="AT64" s="78"/>
      <c r="AU64" s="104" t="s">
        <v>60</v>
      </c>
      <c r="AV64" s="96"/>
      <c r="AW64" s="96"/>
      <c r="AX64" s="96"/>
      <c r="AY64" s="96"/>
      <c r="AZ64" s="96"/>
      <c r="BA64" s="96"/>
      <c r="BB64" s="96"/>
      <c r="BC64" s="96"/>
      <c r="BD64" s="96"/>
      <c r="BE64" s="21"/>
    </row>
    <row r="65" spans="1:57" ht="51" customHeight="1">
      <c r="A65" s="177"/>
      <c r="B65" s="158"/>
      <c r="C65" s="158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06"/>
      <c r="U65" s="106"/>
      <c r="V65" s="106"/>
      <c r="W65" s="106"/>
      <c r="X65" s="106"/>
      <c r="Y65" s="106"/>
      <c r="Z65" s="106"/>
      <c r="AA65" s="106"/>
      <c r="AB65" s="106"/>
      <c r="AC65" s="179"/>
      <c r="AD65" s="179"/>
      <c r="AE65" s="179"/>
      <c r="AF65" s="179"/>
      <c r="AG65" s="179"/>
      <c r="AH65" s="179"/>
      <c r="AI65" s="106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79"/>
      <c r="AU65" s="106"/>
      <c r="AV65" s="97"/>
      <c r="AW65" s="97"/>
      <c r="AX65" s="97"/>
      <c r="AY65" s="97"/>
      <c r="AZ65" s="97"/>
      <c r="BA65" s="97"/>
      <c r="BB65" s="97"/>
      <c r="BC65" s="97"/>
      <c r="BD65" s="97"/>
      <c r="BE65" s="21"/>
    </row>
    <row r="66" spans="1:57" ht="20.25" customHeight="1">
      <c r="A66" s="177"/>
      <c r="B66" s="138" t="s">
        <v>222</v>
      </c>
      <c r="C66" s="131" t="s">
        <v>272</v>
      </c>
      <c r="D66" s="131" t="s">
        <v>60</v>
      </c>
      <c r="E66" s="131"/>
      <c r="F66" s="131"/>
      <c r="G66" s="131" t="s">
        <v>60</v>
      </c>
      <c r="H66" s="131"/>
      <c r="I66" s="131" t="s">
        <v>60</v>
      </c>
      <c r="J66" s="131" t="s">
        <v>60</v>
      </c>
      <c r="K66" s="131" t="s">
        <v>60</v>
      </c>
      <c r="L66" s="131" t="s">
        <v>60</v>
      </c>
      <c r="M66" s="131" t="s">
        <v>60</v>
      </c>
      <c r="N66" s="131"/>
      <c r="O66" s="131" t="s">
        <v>60</v>
      </c>
      <c r="P66" s="131" t="s">
        <v>60</v>
      </c>
      <c r="Q66" s="131"/>
      <c r="R66" s="131" t="s">
        <v>60</v>
      </c>
      <c r="S66" s="131" t="s">
        <v>60</v>
      </c>
      <c r="T66" s="131"/>
      <c r="U66" s="131" t="s">
        <v>60</v>
      </c>
      <c r="V66" s="131" t="s">
        <v>60</v>
      </c>
      <c r="W66" s="131"/>
      <c r="X66" s="138" t="s">
        <v>268</v>
      </c>
      <c r="Y66" s="138" t="s">
        <v>156</v>
      </c>
      <c r="Z66" s="138" t="s">
        <v>152</v>
      </c>
      <c r="AA66" s="138" t="s">
        <v>157</v>
      </c>
      <c r="AB66" s="138">
        <v>0</v>
      </c>
      <c r="AC66" s="180">
        <v>1</v>
      </c>
      <c r="AD66" s="183">
        <v>0.2</v>
      </c>
      <c r="AE66" s="183">
        <v>0.4</v>
      </c>
      <c r="AF66" s="183">
        <v>0.3</v>
      </c>
      <c r="AG66" s="183">
        <v>0.1</v>
      </c>
      <c r="AH66" s="145"/>
      <c r="AI66" s="145"/>
      <c r="AJ66" s="93"/>
      <c r="AK66" s="93"/>
      <c r="AL66" s="93" t="s">
        <v>60</v>
      </c>
      <c r="AM66" s="93"/>
      <c r="AN66" s="93"/>
      <c r="AO66" s="93" t="s">
        <v>60</v>
      </c>
      <c r="AP66" s="93" t="s">
        <v>60</v>
      </c>
      <c r="AQ66" s="93" t="s">
        <v>60</v>
      </c>
      <c r="AR66" s="93"/>
      <c r="AS66" s="93"/>
      <c r="AT66" s="93"/>
      <c r="AU66" s="93" t="s">
        <v>60</v>
      </c>
      <c r="AV66" s="93" t="s">
        <v>60</v>
      </c>
      <c r="AW66" s="93" t="s">
        <v>60</v>
      </c>
      <c r="AX66" s="93" t="s">
        <v>60</v>
      </c>
      <c r="AY66" s="93" t="s">
        <v>60</v>
      </c>
      <c r="AZ66" s="93"/>
      <c r="BA66" s="93"/>
      <c r="BB66" s="93" t="s">
        <v>60</v>
      </c>
      <c r="BC66" s="93" t="s">
        <v>60</v>
      </c>
      <c r="BD66" s="93" t="s">
        <v>60</v>
      </c>
      <c r="BE66" s="21"/>
    </row>
    <row r="67" spans="1:57" ht="20.25" customHeight="1">
      <c r="A67" s="177"/>
      <c r="B67" s="138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8"/>
      <c r="Y67" s="138"/>
      <c r="Z67" s="138"/>
      <c r="AA67" s="138"/>
      <c r="AB67" s="138"/>
      <c r="AC67" s="181"/>
      <c r="AD67" s="184"/>
      <c r="AE67" s="184"/>
      <c r="AF67" s="184"/>
      <c r="AG67" s="184"/>
      <c r="AH67" s="145"/>
      <c r="AI67" s="145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21"/>
    </row>
    <row r="68" spans="1:57" ht="20.25" customHeight="1">
      <c r="A68" s="177"/>
      <c r="B68" s="138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8"/>
      <c r="Y68" s="138"/>
      <c r="Z68" s="138"/>
      <c r="AA68" s="138"/>
      <c r="AB68" s="138"/>
      <c r="AC68" s="182"/>
      <c r="AD68" s="185"/>
      <c r="AE68" s="185"/>
      <c r="AF68" s="185"/>
      <c r="AG68" s="185"/>
      <c r="AH68" s="145"/>
      <c r="AI68" s="14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21"/>
    </row>
    <row r="69" spans="1:57" s="27" customFormat="1" ht="39" customHeight="1">
      <c r="A69" s="177"/>
      <c r="B69" s="137" t="s">
        <v>206</v>
      </c>
      <c r="C69" s="87" t="s">
        <v>278</v>
      </c>
      <c r="D69" s="137" t="s">
        <v>60</v>
      </c>
      <c r="E69" s="137" t="s">
        <v>60</v>
      </c>
      <c r="F69" s="137"/>
      <c r="G69" s="137"/>
      <c r="H69" s="137"/>
      <c r="I69" s="137" t="s">
        <v>60</v>
      </c>
      <c r="J69" s="137" t="s">
        <v>60</v>
      </c>
      <c r="K69" s="137"/>
      <c r="L69" s="137"/>
      <c r="M69" s="137"/>
      <c r="N69" s="137"/>
      <c r="O69" s="137" t="s">
        <v>60</v>
      </c>
      <c r="P69" s="137" t="s">
        <v>60</v>
      </c>
      <c r="Q69" s="137" t="s">
        <v>60</v>
      </c>
      <c r="R69" s="137" t="s">
        <v>60</v>
      </c>
      <c r="S69" s="137" t="s">
        <v>60</v>
      </c>
      <c r="T69" s="137"/>
      <c r="U69" s="137" t="s">
        <v>60</v>
      </c>
      <c r="V69" s="137" t="s">
        <v>60</v>
      </c>
      <c r="W69" s="137" t="s">
        <v>60</v>
      </c>
      <c r="X69" s="87" t="s">
        <v>230</v>
      </c>
      <c r="Y69" s="87" t="s">
        <v>134</v>
      </c>
      <c r="Z69" s="87" t="s">
        <v>152</v>
      </c>
      <c r="AA69" s="87" t="s">
        <v>101</v>
      </c>
      <c r="AB69" s="87">
        <v>78</v>
      </c>
      <c r="AC69" s="87">
        <v>82</v>
      </c>
      <c r="AD69" s="90"/>
      <c r="AE69" s="84">
        <v>82</v>
      </c>
      <c r="AF69" s="90"/>
      <c r="AG69" s="90"/>
      <c r="AH69" s="98"/>
      <c r="AI69" s="98"/>
      <c r="AJ69" s="98" t="s">
        <v>60</v>
      </c>
      <c r="AK69" s="98" t="s">
        <v>60</v>
      </c>
      <c r="AL69" s="98" t="s">
        <v>60</v>
      </c>
      <c r="AM69" s="98" t="s">
        <v>60</v>
      </c>
      <c r="AN69" s="98"/>
      <c r="AO69" s="98" t="s">
        <v>60</v>
      </c>
      <c r="AP69" s="98"/>
      <c r="AQ69" s="98" t="s">
        <v>145</v>
      </c>
      <c r="AR69" s="98" t="s">
        <v>145</v>
      </c>
      <c r="AS69" s="98"/>
      <c r="AT69" s="84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26"/>
    </row>
    <row r="70" spans="1:57" s="27" customFormat="1" ht="39" customHeight="1">
      <c r="A70" s="177"/>
      <c r="B70" s="137"/>
      <c r="C70" s="88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88"/>
      <c r="Y70" s="88"/>
      <c r="Z70" s="88"/>
      <c r="AA70" s="88"/>
      <c r="AB70" s="88"/>
      <c r="AC70" s="88"/>
      <c r="AD70" s="91"/>
      <c r="AE70" s="85"/>
      <c r="AF70" s="91"/>
      <c r="AG70" s="91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85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26"/>
    </row>
    <row r="71" spans="1:57" s="27" customFormat="1" ht="39" customHeight="1">
      <c r="A71" s="177"/>
      <c r="B71" s="137"/>
      <c r="C71" s="89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89"/>
      <c r="Y71" s="89"/>
      <c r="Z71" s="89"/>
      <c r="AA71" s="89"/>
      <c r="AB71" s="89"/>
      <c r="AC71" s="89"/>
      <c r="AD71" s="92"/>
      <c r="AE71" s="86"/>
      <c r="AF71" s="92"/>
      <c r="AG71" s="92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86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26"/>
    </row>
    <row r="72" spans="1:57" s="27" customFormat="1" ht="12" customHeight="1">
      <c r="A72" s="177"/>
      <c r="B72" s="137" t="s">
        <v>175</v>
      </c>
      <c r="C72" s="87" t="s">
        <v>240</v>
      </c>
      <c r="D72" s="138" t="s">
        <v>60</v>
      </c>
      <c r="E72" s="138"/>
      <c r="F72" s="138"/>
      <c r="G72" s="138"/>
      <c r="H72" s="138"/>
      <c r="I72" s="138"/>
      <c r="J72" s="138"/>
      <c r="K72" s="138"/>
      <c r="L72" s="138"/>
      <c r="M72" s="138" t="s">
        <v>60</v>
      </c>
      <c r="N72" s="138"/>
      <c r="O72" s="138"/>
      <c r="P72" s="138"/>
      <c r="Q72" s="138"/>
      <c r="R72" s="138"/>
      <c r="S72" s="138" t="s">
        <v>60</v>
      </c>
      <c r="T72" s="138"/>
      <c r="U72" s="138"/>
      <c r="V72" s="138"/>
      <c r="W72" s="138"/>
      <c r="X72" s="138" t="s">
        <v>269</v>
      </c>
      <c r="Y72" s="137" t="s">
        <v>146</v>
      </c>
      <c r="Z72" s="137" t="s">
        <v>25</v>
      </c>
      <c r="AA72" s="137" t="s">
        <v>147</v>
      </c>
      <c r="AB72" s="87"/>
      <c r="AC72" s="186">
        <v>1</v>
      </c>
      <c r="AD72" s="136">
        <v>0.33329999999999999</v>
      </c>
      <c r="AE72" s="136">
        <v>0.33329999999999999</v>
      </c>
      <c r="AF72" s="136">
        <v>0.33329999999999999</v>
      </c>
      <c r="AG72" s="136">
        <v>1</v>
      </c>
      <c r="AH72" s="98" t="s">
        <v>148</v>
      </c>
      <c r="AI72" s="98" t="s">
        <v>148</v>
      </c>
      <c r="AJ72" s="84"/>
      <c r="AK72" s="98" t="s">
        <v>60</v>
      </c>
      <c r="AL72" s="98" t="s">
        <v>60</v>
      </c>
      <c r="AM72" s="84" t="s">
        <v>60</v>
      </c>
      <c r="AN72" s="84"/>
      <c r="AO72" s="84"/>
      <c r="AP72" s="84"/>
      <c r="AQ72" s="98" t="s">
        <v>60</v>
      </c>
      <c r="AR72" s="84"/>
      <c r="AS72" s="84"/>
      <c r="AT72" s="84"/>
      <c r="AU72" s="98" t="s">
        <v>60</v>
      </c>
      <c r="AV72" s="84"/>
      <c r="AW72" s="84"/>
      <c r="AX72" s="84"/>
      <c r="AY72" s="84"/>
      <c r="AZ72" s="84"/>
      <c r="BA72" s="84"/>
      <c r="BB72" s="84"/>
      <c r="BC72" s="84"/>
      <c r="BD72" s="84"/>
      <c r="BE72" s="26"/>
    </row>
    <row r="73" spans="1:57" s="27" customFormat="1" ht="12" customHeight="1">
      <c r="A73" s="177"/>
      <c r="B73" s="137"/>
      <c r="C73" s="88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88"/>
      <c r="AC73" s="137"/>
      <c r="AD73" s="98"/>
      <c r="AE73" s="98"/>
      <c r="AF73" s="98"/>
      <c r="AG73" s="98"/>
      <c r="AH73" s="98"/>
      <c r="AI73" s="98"/>
      <c r="AJ73" s="85"/>
      <c r="AK73" s="98"/>
      <c r="AL73" s="98"/>
      <c r="AM73" s="85"/>
      <c r="AN73" s="85"/>
      <c r="AO73" s="85"/>
      <c r="AP73" s="85"/>
      <c r="AQ73" s="98"/>
      <c r="AR73" s="85"/>
      <c r="AS73" s="85"/>
      <c r="AT73" s="85"/>
      <c r="AU73" s="98"/>
      <c r="AV73" s="85"/>
      <c r="AW73" s="85"/>
      <c r="AX73" s="85"/>
      <c r="AY73" s="85"/>
      <c r="AZ73" s="85"/>
      <c r="BA73" s="85"/>
      <c r="BB73" s="85"/>
      <c r="BC73" s="85"/>
      <c r="BD73" s="85"/>
      <c r="BE73" s="26"/>
    </row>
    <row r="74" spans="1:57" s="27" customFormat="1" ht="12" customHeight="1">
      <c r="A74" s="177"/>
      <c r="B74" s="137"/>
      <c r="C74" s="88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88"/>
      <c r="AC74" s="137"/>
      <c r="AD74" s="98"/>
      <c r="AE74" s="98"/>
      <c r="AF74" s="98"/>
      <c r="AG74" s="98"/>
      <c r="AH74" s="98"/>
      <c r="AI74" s="98"/>
      <c r="AJ74" s="85"/>
      <c r="AK74" s="98"/>
      <c r="AL74" s="98"/>
      <c r="AM74" s="85"/>
      <c r="AN74" s="85"/>
      <c r="AO74" s="85"/>
      <c r="AP74" s="85"/>
      <c r="AQ74" s="98"/>
      <c r="AR74" s="85"/>
      <c r="AS74" s="85"/>
      <c r="AT74" s="85"/>
      <c r="AU74" s="98"/>
      <c r="AV74" s="85"/>
      <c r="AW74" s="85"/>
      <c r="AX74" s="85"/>
      <c r="AY74" s="85"/>
      <c r="AZ74" s="85"/>
      <c r="BA74" s="85"/>
      <c r="BB74" s="85"/>
      <c r="BC74" s="85"/>
      <c r="BD74" s="85"/>
      <c r="BE74" s="26"/>
    </row>
    <row r="75" spans="1:57" s="27" customFormat="1" ht="12" customHeight="1">
      <c r="A75" s="177"/>
      <c r="B75" s="137"/>
      <c r="C75" s="89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89"/>
      <c r="AC75" s="137"/>
      <c r="AD75" s="98"/>
      <c r="AE75" s="98"/>
      <c r="AF75" s="98"/>
      <c r="AG75" s="98"/>
      <c r="AH75" s="98"/>
      <c r="AI75" s="98"/>
      <c r="AJ75" s="86"/>
      <c r="AK75" s="98"/>
      <c r="AL75" s="98"/>
      <c r="AM75" s="86"/>
      <c r="AN75" s="86"/>
      <c r="AO75" s="86"/>
      <c r="AP75" s="86"/>
      <c r="AQ75" s="98"/>
      <c r="AR75" s="86"/>
      <c r="AS75" s="86"/>
      <c r="AT75" s="86"/>
      <c r="AU75" s="98"/>
      <c r="AV75" s="86"/>
      <c r="AW75" s="86"/>
      <c r="AX75" s="86"/>
      <c r="AY75" s="86"/>
      <c r="AZ75" s="86"/>
      <c r="BA75" s="86"/>
      <c r="BB75" s="86"/>
      <c r="BC75" s="86"/>
      <c r="BD75" s="86"/>
      <c r="BE75" s="26"/>
    </row>
    <row r="76" spans="1:57" s="27" customFormat="1" ht="24" customHeight="1">
      <c r="A76" s="177"/>
      <c r="B76" s="138" t="s">
        <v>174</v>
      </c>
      <c r="C76" s="147" t="s">
        <v>282</v>
      </c>
      <c r="D76" s="138" t="s">
        <v>60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 t="s">
        <v>60</v>
      </c>
      <c r="T76" s="138"/>
      <c r="U76" s="138"/>
      <c r="V76" s="138"/>
      <c r="W76" s="138" t="s">
        <v>60</v>
      </c>
      <c r="X76" s="137" t="s">
        <v>270</v>
      </c>
      <c r="Y76" s="137" t="s">
        <v>133</v>
      </c>
      <c r="Z76" s="137" t="s">
        <v>152</v>
      </c>
      <c r="AA76" s="137" t="s">
        <v>179</v>
      </c>
      <c r="AB76" s="137"/>
      <c r="AC76" s="186">
        <v>1</v>
      </c>
      <c r="AD76" s="136">
        <v>0.25</v>
      </c>
      <c r="AE76" s="136">
        <v>0.5</v>
      </c>
      <c r="AF76" s="136">
        <v>0.75</v>
      </c>
      <c r="AG76" s="136">
        <v>1</v>
      </c>
      <c r="AH76" s="98"/>
      <c r="AI76" s="98"/>
      <c r="AJ76" s="93" t="s">
        <v>145</v>
      </c>
      <c r="AK76" s="93" t="s">
        <v>145</v>
      </c>
      <c r="AL76" s="93" t="s">
        <v>145</v>
      </c>
      <c r="AM76" s="93" t="s">
        <v>145</v>
      </c>
      <c r="AN76" s="93" t="s">
        <v>145</v>
      </c>
      <c r="AO76" s="93" t="s">
        <v>145</v>
      </c>
      <c r="AP76" s="93" t="s">
        <v>145</v>
      </c>
      <c r="AQ76" s="93" t="s">
        <v>145</v>
      </c>
      <c r="AR76" s="93" t="s">
        <v>145</v>
      </c>
      <c r="AS76" s="93" t="s">
        <v>145</v>
      </c>
      <c r="AT76" s="93" t="s">
        <v>145</v>
      </c>
      <c r="AU76" s="93" t="s">
        <v>145</v>
      </c>
      <c r="AV76" s="93" t="s">
        <v>145</v>
      </c>
      <c r="AW76" s="93" t="s">
        <v>145</v>
      </c>
      <c r="AX76" s="93" t="s">
        <v>145</v>
      </c>
      <c r="AY76" s="93" t="s">
        <v>145</v>
      </c>
      <c r="AZ76" s="93" t="s">
        <v>145</v>
      </c>
      <c r="BA76" s="93" t="s">
        <v>145</v>
      </c>
      <c r="BB76" s="93" t="s">
        <v>145</v>
      </c>
      <c r="BC76" s="93" t="s">
        <v>145</v>
      </c>
      <c r="BD76" s="93" t="s">
        <v>145</v>
      </c>
      <c r="BE76" s="26"/>
    </row>
    <row r="77" spans="1:57" s="27" customFormat="1" ht="24" customHeight="1">
      <c r="A77" s="177"/>
      <c r="B77" s="138"/>
      <c r="C77" s="14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7"/>
      <c r="Y77" s="137"/>
      <c r="Z77" s="137"/>
      <c r="AA77" s="137"/>
      <c r="AB77" s="137"/>
      <c r="AC77" s="137"/>
      <c r="AD77" s="98"/>
      <c r="AE77" s="98"/>
      <c r="AF77" s="98"/>
      <c r="AG77" s="98"/>
      <c r="AH77" s="98"/>
      <c r="AI77" s="98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26"/>
    </row>
    <row r="78" spans="1:57" s="27" customFormat="1" ht="24" customHeight="1">
      <c r="A78" s="177"/>
      <c r="B78" s="138"/>
      <c r="C78" s="152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7"/>
      <c r="Y78" s="137"/>
      <c r="Z78" s="137"/>
      <c r="AA78" s="137"/>
      <c r="AB78" s="137"/>
      <c r="AC78" s="137"/>
      <c r="AD78" s="98"/>
      <c r="AE78" s="98"/>
      <c r="AF78" s="98"/>
      <c r="AG78" s="98"/>
      <c r="AH78" s="98"/>
      <c r="AI78" s="98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26"/>
    </row>
    <row r="79" spans="1:57" s="27" customFormat="1" ht="16.5">
      <c r="A79" s="177"/>
      <c r="B79" s="138" t="s">
        <v>239</v>
      </c>
      <c r="C79" s="131" t="s">
        <v>279</v>
      </c>
      <c r="D79" s="131" t="s">
        <v>60</v>
      </c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 t="s">
        <v>60</v>
      </c>
      <c r="P79" s="131" t="s">
        <v>60</v>
      </c>
      <c r="Q79" s="131"/>
      <c r="R79" s="131" t="s">
        <v>60</v>
      </c>
      <c r="S79" s="131" t="s">
        <v>60</v>
      </c>
      <c r="T79" s="131"/>
      <c r="U79" s="131"/>
      <c r="V79" s="131"/>
      <c r="W79" s="131"/>
      <c r="X79" s="137" t="s">
        <v>238</v>
      </c>
      <c r="Y79" s="131" t="s">
        <v>133</v>
      </c>
      <c r="Z79" s="131" t="s">
        <v>152</v>
      </c>
      <c r="AA79" s="131" t="s">
        <v>181</v>
      </c>
      <c r="AB79" s="131"/>
      <c r="AC79" s="180">
        <v>1</v>
      </c>
      <c r="AD79" s="90">
        <v>0.15</v>
      </c>
      <c r="AE79" s="90">
        <v>0.5</v>
      </c>
      <c r="AF79" s="90">
        <v>0.85</v>
      </c>
      <c r="AG79" s="90">
        <v>1</v>
      </c>
      <c r="AH79" s="84"/>
      <c r="AI79" s="84"/>
      <c r="AJ79" s="84"/>
      <c r="AK79" s="84" t="s">
        <v>60</v>
      </c>
      <c r="AL79" s="84" t="s">
        <v>60</v>
      </c>
      <c r="AM79" s="84"/>
      <c r="AN79" s="84" t="s">
        <v>60</v>
      </c>
      <c r="AO79" s="84"/>
      <c r="AP79" s="84" t="s">
        <v>60</v>
      </c>
      <c r="AQ79" s="84" t="s">
        <v>60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26"/>
    </row>
    <row r="80" spans="1:57" s="27" customFormat="1" ht="46.5" customHeight="1">
      <c r="A80" s="177"/>
      <c r="B80" s="138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7"/>
      <c r="Y80" s="133"/>
      <c r="Z80" s="133"/>
      <c r="AA80" s="133"/>
      <c r="AB80" s="133"/>
      <c r="AC80" s="133"/>
      <c r="AD80" s="92"/>
      <c r="AE80" s="92"/>
      <c r="AF80" s="92"/>
      <c r="AG80" s="92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26"/>
    </row>
    <row r="81" spans="1:57" s="27" customFormat="1" ht="47.25" customHeight="1">
      <c r="A81" s="177"/>
      <c r="B81" s="131" t="s">
        <v>184</v>
      </c>
      <c r="C81" s="147" t="s">
        <v>283</v>
      </c>
      <c r="D81" s="131" t="s">
        <v>60</v>
      </c>
      <c r="E81" s="131"/>
      <c r="F81" s="131" t="s">
        <v>60</v>
      </c>
      <c r="G81" s="131" t="s">
        <v>60</v>
      </c>
      <c r="H81" s="131" t="s">
        <v>60</v>
      </c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 t="s">
        <v>60</v>
      </c>
      <c r="T81" s="131"/>
      <c r="U81" s="131"/>
      <c r="V81" s="131" t="s">
        <v>60</v>
      </c>
      <c r="W81" s="131"/>
      <c r="X81" s="87" t="s">
        <v>236</v>
      </c>
      <c r="Y81" s="131" t="s">
        <v>133</v>
      </c>
      <c r="Z81" s="87" t="s">
        <v>152</v>
      </c>
      <c r="AA81" s="87" t="s">
        <v>178</v>
      </c>
      <c r="AB81" s="187">
        <v>0.223</v>
      </c>
      <c r="AC81" s="162">
        <v>0.5</v>
      </c>
      <c r="AD81" s="90">
        <v>0.1</v>
      </c>
      <c r="AE81" s="90">
        <v>0.2</v>
      </c>
      <c r="AF81" s="90">
        <v>0.2</v>
      </c>
      <c r="AG81" s="93"/>
      <c r="AH81" s="93"/>
      <c r="AI81" s="93"/>
      <c r="AJ81" s="84"/>
      <c r="AK81" s="84" t="s">
        <v>60</v>
      </c>
      <c r="AL81" s="84" t="s">
        <v>60</v>
      </c>
      <c r="AM81" s="84" t="s">
        <v>60</v>
      </c>
      <c r="AN81" s="84"/>
      <c r="AO81" s="84"/>
      <c r="AP81" s="84"/>
      <c r="AQ81" s="84"/>
      <c r="AR81" s="84"/>
      <c r="AS81" s="84"/>
      <c r="AT81" s="84"/>
      <c r="AU81" s="84"/>
      <c r="AV81" s="84" t="s">
        <v>60</v>
      </c>
      <c r="AW81" s="84" t="s">
        <v>60</v>
      </c>
      <c r="AX81" s="84" t="s">
        <v>60</v>
      </c>
      <c r="AY81" s="84" t="s">
        <v>60</v>
      </c>
      <c r="AZ81" s="84" t="s">
        <v>60</v>
      </c>
      <c r="BA81" s="84" t="s">
        <v>60</v>
      </c>
      <c r="BB81" s="84"/>
      <c r="BC81" s="84"/>
      <c r="BD81" s="84"/>
      <c r="BE81" s="26"/>
    </row>
    <row r="82" spans="1:57" s="27" customFormat="1" ht="47.25" customHeight="1">
      <c r="A82" s="177"/>
      <c r="B82" s="132"/>
      <c r="C82" s="148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88"/>
      <c r="Y82" s="132"/>
      <c r="Z82" s="88"/>
      <c r="AA82" s="88"/>
      <c r="AB82" s="132"/>
      <c r="AC82" s="188"/>
      <c r="AD82" s="91"/>
      <c r="AE82" s="91"/>
      <c r="AF82" s="91"/>
      <c r="AG82" s="94"/>
      <c r="AH82" s="94"/>
      <c r="AI82" s="94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26"/>
    </row>
    <row r="83" spans="1:57" s="27" customFormat="1" ht="47.25" customHeight="1">
      <c r="A83" s="177"/>
      <c r="B83" s="133"/>
      <c r="C83" s="152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89"/>
      <c r="Y83" s="133"/>
      <c r="Z83" s="89"/>
      <c r="AA83" s="89"/>
      <c r="AB83" s="133"/>
      <c r="AC83" s="189"/>
      <c r="AD83" s="92"/>
      <c r="AE83" s="92"/>
      <c r="AF83" s="92"/>
      <c r="AG83" s="95"/>
      <c r="AH83" s="95"/>
      <c r="AI83" s="95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26"/>
    </row>
    <row r="84" spans="1:57" s="27" customFormat="1" ht="42.75" customHeight="1">
      <c r="A84" s="177" t="s">
        <v>284</v>
      </c>
      <c r="B84" s="191" t="s">
        <v>180</v>
      </c>
      <c r="C84" s="131" t="s">
        <v>272</v>
      </c>
      <c r="D84" s="131" t="s">
        <v>60</v>
      </c>
      <c r="E84" s="131" t="s">
        <v>60</v>
      </c>
      <c r="F84" s="131"/>
      <c r="G84" s="131"/>
      <c r="H84" s="131"/>
      <c r="I84" s="131" t="s">
        <v>60</v>
      </c>
      <c r="J84" s="131" t="s">
        <v>60</v>
      </c>
      <c r="K84" s="131" t="s">
        <v>60</v>
      </c>
      <c r="L84" s="131" t="s">
        <v>60</v>
      </c>
      <c r="M84" s="131"/>
      <c r="N84" s="131"/>
      <c r="O84" s="131" t="s">
        <v>60</v>
      </c>
      <c r="P84" s="131"/>
      <c r="Q84" s="131"/>
      <c r="R84" s="131"/>
      <c r="S84" s="131" t="s">
        <v>60</v>
      </c>
      <c r="T84" s="131"/>
      <c r="U84" s="131"/>
      <c r="V84" s="131"/>
      <c r="W84" s="131"/>
      <c r="X84" s="131" t="s">
        <v>267</v>
      </c>
      <c r="Y84" s="131" t="s">
        <v>133</v>
      </c>
      <c r="Z84" s="131" t="s">
        <v>152</v>
      </c>
      <c r="AA84" s="131" t="s">
        <v>297</v>
      </c>
      <c r="AB84" s="131"/>
      <c r="AC84" s="180">
        <v>1</v>
      </c>
      <c r="AD84" s="183">
        <v>0.4</v>
      </c>
      <c r="AE84" s="183">
        <v>0.6</v>
      </c>
      <c r="AF84" s="93"/>
      <c r="AG84" s="93"/>
      <c r="AH84" s="93"/>
      <c r="AI84" s="93"/>
      <c r="AJ84" s="84"/>
      <c r="AK84" s="84"/>
      <c r="AL84" s="84"/>
      <c r="AM84" s="84" t="s">
        <v>60</v>
      </c>
      <c r="AN84" s="84"/>
      <c r="AO84" s="84"/>
      <c r="AP84" s="84"/>
      <c r="AQ84" s="84"/>
      <c r="AR84" s="84"/>
      <c r="AS84" s="84"/>
      <c r="AT84" s="84"/>
      <c r="AU84" s="84" t="s">
        <v>60</v>
      </c>
      <c r="AV84" s="84"/>
      <c r="AW84" s="84"/>
      <c r="AX84" s="84"/>
      <c r="AY84" s="84"/>
      <c r="AZ84" s="84"/>
      <c r="BA84" s="84"/>
      <c r="BB84" s="84" t="s">
        <v>60</v>
      </c>
      <c r="BC84" s="84" t="s">
        <v>60</v>
      </c>
      <c r="BD84" s="84" t="s">
        <v>60</v>
      </c>
      <c r="BE84" s="26"/>
    </row>
    <row r="85" spans="1:57" s="27" customFormat="1" ht="42.75" customHeight="1">
      <c r="A85" s="177"/>
      <c r="B85" s="19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94"/>
      <c r="AE85" s="94"/>
      <c r="AF85" s="94"/>
      <c r="AG85" s="94"/>
      <c r="AH85" s="94"/>
      <c r="AI85" s="94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26"/>
    </row>
    <row r="86" spans="1:57" s="27" customFormat="1" ht="42.75" customHeight="1">
      <c r="A86" s="177"/>
      <c r="B86" s="191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95"/>
      <c r="AE86" s="95"/>
      <c r="AF86" s="95"/>
      <c r="AG86" s="95"/>
      <c r="AH86" s="95"/>
      <c r="AI86" s="95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26"/>
    </row>
    <row r="87" spans="1:57" s="27" customFormat="1" ht="22.5" customHeight="1">
      <c r="A87" s="177"/>
      <c r="B87" s="191" t="s">
        <v>232</v>
      </c>
      <c r="C87" s="131" t="s">
        <v>272</v>
      </c>
      <c r="D87" s="131" t="s">
        <v>60</v>
      </c>
      <c r="E87" s="131"/>
      <c r="F87" s="131"/>
      <c r="G87" s="131"/>
      <c r="H87" s="131"/>
      <c r="I87" s="131"/>
      <c r="J87" s="131" t="s">
        <v>60</v>
      </c>
      <c r="K87" s="131" t="s">
        <v>60</v>
      </c>
      <c r="L87" s="131" t="s">
        <v>60</v>
      </c>
      <c r="M87" s="131"/>
      <c r="N87" s="131"/>
      <c r="O87" s="131"/>
      <c r="P87" s="131"/>
      <c r="Q87" s="131"/>
      <c r="R87" s="131" t="s">
        <v>60</v>
      </c>
      <c r="S87" s="131"/>
      <c r="T87" s="131" t="s">
        <v>60</v>
      </c>
      <c r="U87" s="131" t="s">
        <v>60</v>
      </c>
      <c r="V87" s="131"/>
      <c r="W87" s="131"/>
      <c r="X87" s="131" t="s">
        <v>267</v>
      </c>
      <c r="Y87" s="131" t="s">
        <v>133</v>
      </c>
      <c r="Z87" s="131" t="s">
        <v>152</v>
      </c>
      <c r="AA87" s="131" t="s">
        <v>297</v>
      </c>
      <c r="AB87" s="131"/>
      <c r="AC87" s="180">
        <v>1</v>
      </c>
      <c r="AD87" s="183">
        <v>0.35</v>
      </c>
      <c r="AE87" s="183">
        <v>0.65</v>
      </c>
      <c r="AF87" s="93"/>
      <c r="AG87" s="93"/>
      <c r="AH87" s="93"/>
      <c r="AI87" s="93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 t="s">
        <v>60</v>
      </c>
      <c r="AV87" s="84"/>
      <c r="AW87" s="84"/>
      <c r="AX87" s="84"/>
      <c r="AY87" s="84"/>
      <c r="AZ87" s="84"/>
      <c r="BA87" s="84"/>
      <c r="BB87" s="84" t="s">
        <v>60</v>
      </c>
      <c r="BC87" s="84" t="s">
        <v>60</v>
      </c>
      <c r="BD87" s="84" t="s">
        <v>60</v>
      </c>
      <c r="BE87" s="26"/>
    </row>
    <row r="88" spans="1:57" s="27" customFormat="1" ht="22.5" customHeight="1">
      <c r="A88" s="177"/>
      <c r="B88" s="191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94"/>
      <c r="AE88" s="94"/>
      <c r="AF88" s="94"/>
      <c r="AG88" s="94"/>
      <c r="AH88" s="94"/>
      <c r="AI88" s="94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26"/>
    </row>
    <row r="89" spans="1:57" s="27" customFormat="1" ht="22.5" customHeight="1">
      <c r="A89" s="177"/>
      <c r="B89" s="191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94"/>
      <c r="AE89" s="94"/>
      <c r="AF89" s="94"/>
      <c r="AG89" s="94"/>
      <c r="AH89" s="94"/>
      <c r="AI89" s="94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26"/>
    </row>
    <row r="90" spans="1:57" s="27" customFormat="1" ht="22.5" customHeight="1">
      <c r="A90" s="177"/>
      <c r="B90" s="191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95"/>
      <c r="AE90" s="95"/>
      <c r="AF90" s="95"/>
      <c r="AG90" s="95"/>
      <c r="AH90" s="95"/>
      <c r="AI90" s="95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26"/>
    </row>
    <row r="91" spans="1:57" s="27" customFormat="1" ht="36" customHeight="1">
      <c r="A91" s="177"/>
      <c r="B91" s="192" t="s">
        <v>233</v>
      </c>
      <c r="C91" s="147" t="s">
        <v>272</v>
      </c>
      <c r="D91" s="147" t="s">
        <v>60</v>
      </c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 t="s">
        <v>60</v>
      </c>
      <c r="T91" s="147"/>
      <c r="U91" s="147"/>
      <c r="V91" s="147"/>
      <c r="W91" s="147"/>
      <c r="X91" s="147" t="s">
        <v>266</v>
      </c>
      <c r="Y91" s="147" t="s">
        <v>133</v>
      </c>
      <c r="Z91" s="147" t="s">
        <v>152</v>
      </c>
      <c r="AA91" s="147" t="s">
        <v>297</v>
      </c>
      <c r="AB91" s="147"/>
      <c r="AC91" s="195">
        <v>1</v>
      </c>
      <c r="AD91" s="193">
        <v>0.25</v>
      </c>
      <c r="AE91" s="193">
        <v>0.35</v>
      </c>
      <c r="AF91" s="193">
        <v>0.2</v>
      </c>
      <c r="AG91" s="193">
        <v>0.2</v>
      </c>
      <c r="AH91" s="126"/>
      <c r="AI91" s="126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 t="s">
        <v>60</v>
      </c>
      <c r="AV91" s="84"/>
      <c r="AW91" s="84"/>
      <c r="AX91" s="84"/>
      <c r="AY91" s="84"/>
      <c r="AZ91" s="84"/>
      <c r="BA91" s="84"/>
      <c r="BB91" s="84" t="s">
        <v>60</v>
      </c>
      <c r="BC91" s="84" t="s">
        <v>60</v>
      </c>
      <c r="BD91" s="84" t="s">
        <v>60</v>
      </c>
      <c r="BE91" s="26"/>
    </row>
    <row r="92" spans="1:57" s="27" customFormat="1" ht="36" customHeight="1">
      <c r="A92" s="177"/>
      <c r="B92" s="19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28"/>
      <c r="AE92" s="128"/>
      <c r="AF92" s="128"/>
      <c r="AG92" s="128"/>
      <c r="AH92" s="128"/>
      <c r="AI92" s="128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26"/>
    </row>
    <row r="93" spans="1:57" s="27" customFormat="1" ht="68.25" hidden="1" customHeight="1">
      <c r="A93" s="177"/>
      <c r="B93" s="194" t="s">
        <v>234</v>
      </c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26"/>
      <c r="AE93" s="126"/>
      <c r="AF93" s="126"/>
      <c r="AG93" s="126"/>
      <c r="AH93" s="126"/>
      <c r="AI93" s="126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55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26"/>
    </row>
    <row r="94" spans="1:57" s="27" customFormat="1" ht="66" hidden="1" customHeight="1">
      <c r="A94" s="177"/>
      <c r="B94" s="194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28"/>
      <c r="AE94" s="128"/>
      <c r="AF94" s="128"/>
      <c r="AG94" s="128"/>
      <c r="AH94" s="128"/>
      <c r="AI94" s="12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55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26"/>
    </row>
    <row r="95" spans="1:57" s="27" customFormat="1" ht="21.75" customHeight="1">
      <c r="A95" s="177"/>
      <c r="B95" s="191" t="s">
        <v>235</v>
      </c>
      <c r="C95" s="147" t="s">
        <v>282</v>
      </c>
      <c r="D95" s="147" t="s">
        <v>60</v>
      </c>
      <c r="E95" s="147"/>
      <c r="F95" s="147"/>
      <c r="G95" s="147"/>
      <c r="H95" s="147"/>
      <c r="I95" s="147"/>
      <c r="J95" s="147" t="s">
        <v>60</v>
      </c>
      <c r="K95" s="147" t="s">
        <v>60</v>
      </c>
      <c r="L95" s="147" t="s">
        <v>60</v>
      </c>
      <c r="M95" s="147"/>
      <c r="N95" s="147"/>
      <c r="O95" s="147"/>
      <c r="P95" s="147"/>
      <c r="Q95" s="147"/>
      <c r="R95" s="147"/>
      <c r="S95" s="147" t="s">
        <v>60</v>
      </c>
      <c r="T95" s="147"/>
      <c r="U95" s="147"/>
      <c r="V95" s="147"/>
      <c r="W95" s="147"/>
      <c r="X95" s="147" t="s">
        <v>265</v>
      </c>
      <c r="Y95" s="147" t="s">
        <v>133</v>
      </c>
      <c r="Z95" s="147" t="s">
        <v>152</v>
      </c>
      <c r="AA95" s="147" t="s">
        <v>297</v>
      </c>
      <c r="AB95" s="147"/>
      <c r="AC95" s="195">
        <v>1</v>
      </c>
      <c r="AD95" s="193">
        <v>0.5</v>
      </c>
      <c r="AE95" s="193">
        <v>0.5</v>
      </c>
      <c r="AF95" s="126"/>
      <c r="AG95" s="126"/>
      <c r="AH95" s="126"/>
      <c r="AI95" s="126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 t="s">
        <v>60</v>
      </c>
      <c r="AV95" s="84"/>
      <c r="AW95" s="84"/>
      <c r="AX95" s="84"/>
      <c r="AY95" s="84"/>
      <c r="AZ95" s="84"/>
      <c r="BA95" s="84"/>
      <c r="BB95" s="84" t="s">
        <v>60</v>
      </c>
      <c r="BC95" s="84" t="s">
        <v>60</v>
      </c>
      <c r="BD95" s="84" t="s">
        <v>60</v>
      </c>
      <c r="BE95" s="26"/>
    </row>
    <row r="96" spans="1:57" s="27" customFormat="1" ht="21.75" customHeight="1">
      <c r="A96" s="177"/>
      <c r="B96" s="191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27"/>
      <c r="AE96" s="127"/>
      <c r="AF96" s="127"/>
      <c r="AG96" s="127"/>
      <c r="AH96" s="127"/>
      <c r="AI96" s="127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26"/>
    </row>
    <row r="97" spans="1:57" s="27" customFormat="1" ht="21.75" customHeight="1">
      <c r="A97" s="177"/>
      <c r="B97" s="191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28"/>
      <c r="AE97" s="128"/>
      <c r="AF97" s="128"/>
      <c r="AG97" s="128"/>
      <c r="AH97" s="128"/>
      <c r="AI97" s="128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26"/>
    </row>
    <row r="98" spans="1:57" s="27" customFormat="1" ht="35.25" customHeight="1">
      <c r="A98" s="177"/>
      <c r="B98" s="138" t="s">
        <v>172</v>
      </c>
      <c r="C98" s="131" t="s">
        <v>272</v>
      </c>
      <c r="D98" s="87" t="s">
        <v>60</v>
      </c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 t="s">
        <v>60</v>
      </c>
      <c r="W98" s="87"/>
      <c r="X98" s="87" t="s">
        <v>264</v>
      </c>
      <c r="Y98" s="87" t="s">
        <v>133</v>
      </c>
      <c r="Z98" s="87" t="s">
        <v>152</v>
      </c>
      <c r="AA98" s="87" t="s">
        <v>9</v>
      </c>
      <c r="AB98" s="87"/>
      <c r="AC98" s="162">
        <v>1</v>
      </c>
      <c r="AD98" s="90">
        <v>0.1</v>
      </c>
      <c r="AE98" s="90">
        <v>0.3</v>
      </c>
      <c r="AF98" s="90">
        <v>0.4</v>
      </c>
      <c r="AG98" s="90">
        <v>0.2</v>
      </c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 t="s">
        <v>60</v>
      </c>
      <c r="AW98" s="84"/>
      <c r="AX98" s="84" t="s">
        <v>60</v>
      </c>
      <c r="AY98" s="84"/>
      <c r="AZ98" s="84"/>
      <c r="BA98" s="84"/>
      <c r="BB98" s="84"/>
      <c r="BC98" s="84"/>
      <c r="BD98" s="84"/>
      <c r="BE98" s="26"/>
    </row>
    <row r="99" spans="1:57" s="27" customFormat="1" ht="35.25" customHeight="1">
      <c r="A99" s="177"/>
      <c r="B99" s="138"/>
      <c r="C99" s="132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26"/>
    </row>
    <row r="100" spans="1:57" s="27" customFormat="1" ht="35.25" customHeight="1">
      <c r="A100" s="177"/>
      <c r="B100" s="138"/>
      <c r="C100" s="133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26"/>
    </row>
    <row r="101" spans="1:57" s="27" customFormat="1" ht="60" customHeight="1">
      <c r="A101" s="177"/>
      <c r="B101" s="59" t="s">
        <v>182</v>
      </c>
      <c r="C101" s="59" t="s">
        <v>281</v>
      </c>
      <c r="D101" s="58"/>
      <c r="E101" s="58" t="s">
        <v>60</v>
      </c>
      <c r="F101" s="58"/>
      <c r="G101" s="58" t="s">
        <v>60</v>
      </c>
      <c r="H101" s="58"/>
      <c r="I101" s="58" t="s">
        <v>60</v>
      </c>
      <c r="J101" s="58" t="s">
        <v>60</v>
      </c>
      <c r="K101" s="58"/>
      <c r="L101" s="58"/>
      <c r="M101" s="58"/>
      <c r="N101" s="58"/>
      <c r="O101" s="58"/>
      <c r="P101" s="58"/>
      <c r="Q101" s="58"/>
      <c r="R101" s="58"/>
      <c r="S101" s="58" t="s">
        <v>60</v>
      </c>
      <c r="T101" s="58"/>
      <c r="U101" s="58"/>
      <c r="V101" s="58" t="s">
        <v>60</v>
      </c>
      <c r="W101" s="58"/>
      <c r="X101" s="59" t="s">
        <v>207</v>
      </c>
      <c r="Y101" s="59" t="s">
        <v>298</v>
      </c>
      <c r="Z101" s="59" t="s">
        <v>162</v>
      </c>
      <c r="AA101" s="59" t="s">
        <v>183</v>
      </c>
      <c r="AB101" s="59">
        <v>0</v>
      </c>
      <c r="AC101" s="60">
        <v>2</v>
      </c>
      <c r="AD101" s="48">
        <v>1</v>
      </c>
      <c r="AE101" s="59">
        <v>0</v>
      </c>
      <c r="AF101" s="59">
        <v>1</v>
      </c>
      <c r="AG101" s="59">
        <v>0</v>
      </c>
      <c r="AH101" s="48"/>
      <c r="AI101" s="48"/>
      <c r="AJ101" s="48"/>
      <c r="AK101" s="48"/>
      <c r="AL101" s="48"/>
      <c r="AM101" s="48" t="s">
        <v>145</v>
      </c>
      <c r="AN101" s="48"/>
      <c r="AO101" s="48"/>
      <c r="AP101" s="48"/>
      <c r="AQ101" s="48"/>
      <c r="AR101" s="48"/>
      <c r="AS101" s="48"/>
      <c r="AT101" s="55"/>
      <c r="AU101" s="48"/>
      <c r="AV101" s="48"/>
      <c r="AW101" s="48"/>
      <c r="AX101" s="48" t="s">
        <v>145</v>
      </c>
      <c r="AY101" s="48"/>
      <c r="AZ101" s="48"/>
      <c r="BA101" s="48"/>
      <c r="BB101" s="48"/>
      <c r="BC101" s="48"/>
      <c r="BD101" s="48"/>
      <c r="BE101" s="26"/>
    </row>
    <row r="102" spans="1:57" s="27" customFormat="1" ht="16.5" customHeight="1">
      <c r="A102" s="177"/>
      <c r="B102" s="138" t="s">
        <v>173</v>
      </c>
      <c r="C102" s="131" t="s">
        <v>280</v>
      </c>
      <c r="D102" s="131" t="s">
        <v>60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 t="s">
        <v>60</v>
      </c>
      <c r="S102" s="131"/>
      <c r="T102" s="131" t="s">
        <v>60</v>
      </c>
      <c r="U102" s="131" t="s">
        <v>60</v>
      </c>
      <c r="V102" s="131"/>
      <c r="W102" s="131"/>
      <c r="X102" s="131" t="s">
        <v>263</v>
      </c>
      <c r="Y102" s="131" t="s">
        <v>133</v>
      </c>
      <c r="Z102" s="131" t="s">
        <v>152</v>
      </c>
      <c r="AA102" s="131" t="s">
        <v>17</v>
      </c>
      <c r="AB102" s="131"/>
      <c r="AC102" s="180">
        <v>1</v>
      </c>
      <c r="AD102" s="183">
        <v>0.25</v>
      </c>
      <c r="AE102" s="183">
        <v>0.3</v>
      </c>
      <c r="AF102" s="183">
        <v>0.35</v>
      </c>
      <c r="AG102" s="183">
        <v>0.1</v>
      </c>
      <c r="AH102" s="93"/>
      <c r="AI102" s="93"/>
      <c r="AJ102" s="84"/>
      <c r="AK102" s="84"/>
      <c r="AL102" s="84" t="s">
        <v>60</v>
      </c>
      <c r="AM102" s="84"/>
      <c r="AN102" s="84"/>
      <c r="AO102" s="84"/>
      <c r="AP102" s="84"/>
      <c r="AQ102" s="84"/>
      <c r="AR102" s="84"/>
      <c r="AS102" s="84" t="s">
        <v>60</v>
      </c>
      <c r="AT102" s="84" t="s">
        <v>60</v>
      </c>
      <c r="AU102" s="84"/>
      <c r="AV102" s="84"/>
      <c r="AW102" s="84"/>
      <c r="AX102" s="84"/>
      <c r="AY102" s="84"/>
      <c r="AZ102" s="84"/>
      <c r="BA102" s="84"/>
      <c r="BB102" s="84"/>
      <c r="BC102" s="84" t="s">
        <v>60</v>
      </c>
      <c r="BD102" s="84" t="s">
        <v>60</v>
      </c>
      <c r="BE102" s="26"/>
    </row>
    <row r="103" spans="1:57" s="27" customFormat="1" ht="16.5" customHeight="1">
      <c r="A103" s="177"/>
      <c r="B103" s="138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94"/>
      <c r="AE103" s="94"/>
      <c r="AF103" s="94"/>
      <c r="AG103" s="94"/>
      <c r="AH103" s="94"/>
      <c r="AI103" s="94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26"/>
    </row>
    <row r="104" spans="1:57" s="27" customFormat="1" ht="16.5" customHeight="1">
      <c r="A104" s="177"/>
      <c r="B104" s="138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94"/>
      <c r="AE104" s="94"/>
      <c r="AF104" s="94"/>
      <c r="AG104" s="94"/>
      <c r="AH104" s="94"/>
      <c r="AI104" s="94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26"/>
    </row>
    <row r="105" spans="1:57" s="27" customFormat="1" ht="48" customHeight="1">
      <c r="A105" s="190"/>
      <c r="B105" s="138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95"/>
      <c r="AE105" s="95"/>
      <c r="AF105" s="95"/>
      <c r="AG105" s="95"/>
      <c r="AH105" s="95"/>
      <c r="AI105" s="95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26"/>
    </row>
  </sheetData>
  <mergeCells count="1664">
    <mergeCell ref="R102:R105"/>
    <mergeCell ref="G102:G105"/>
    <mergeCell ref="H102:H105"/>
    <mergeCell ref="I102:I105"/>
    <mergeCell ref="J102:J105"/>
    <mergeCell ref="K102:K105"/>
    <mergeCell ref="L102:L105"/>
    <mergeCell ref="AE98:AE100"/>
    <mergeCell ref="AF98:AF100"/>
    <mergeCell ref="AG98:AG100"/>
    <mergeCell ref="AH98:AH100"/>
    <mergeCell ref="AI98:AI100"/>
    <mergeCell ref="AI102:AI105"/>
    <mergeCell ref="AC102:AC105"/>
    <mergeCell ref="AD102:AD105"/>
    <mergeCell ref="AE102:AE105"/>
    <mergeCell ref="AF102:AF105"/>
    <mergeCell ref="AG102:AG105"/>
    <mergeCell ref="AH102:AH105"/>
    <mergeCell ref="X102:X105"/>
    <mergeCell ref="Y102:Y105"/>
    <mergeCell ref="Z102:Z105"/>
    <mergeCell ref="AA102:AA105"/>
    <mergeCell ref="AB102:AB105"/>
    <mergeCell ref="S102:S105"/>
    <mergeCell ref="T102:T105"/>
    <mergeCell ref="U102:U105"/>
    <mergeCell ref="V102:V105"/>
    <mergeCell ref="W102:W105"/>
    <mergeCell ref="B102:B105"/>
    <mergeCell ref="C102:C105"/>
    <mergeCell ref="D102:D105"/>
    <mergeCell ref="E102:E105"/>
    <mergeCell ref="F102:F105"/>
    <mergeCell ref="Y98:Y100"/>
    <mergeCell ref="Z98:Z100"/>
    <mergeCell ref="AA98:AA100"/>
    <mergeCell ref="AB98:AB100"/>
    <mergeCell ref="AC98:AC100"/>
    <mergeCell ref="AD98:AD100"/>
    <mergeCell ref="U98:U100"/>
    <mergeCell ref="V98:V100"/>
    <mergeCell ref="W98:W100"/>
    <mergeCell ref="X98:X100"/>
    <mergeCell ref="O98:O100"/>
    <mergeCell ref="P98:P100"/>
    <mergeCell ref="Q98:Q100"/>
    <mergeCell ref="R98:R100"/>
    <mergeCell ref="S98:S100"/>
    <mergeCell ref="T98:T100"/>
    <mergeCell ref="I98:I100"/>
    <mergeCell ref="J98:J100"/>
    <mergeCell ref="K98:K100"/>
    <mergeCell ref="L98:L100"/>
    <mergeCell ref="M98:M100"/>
    <mergeCell ref="N98:N100"/>
    <mergeCell ref="M102:M105"/>
    <mergeCell ref="N102:N105"/>
    <mergeCell ref="O102:O105"/>
    <mergeCell ref="P102:P105"/>
    <mergeCell ref="Q102:Q105"/>
    <mergeCell ref="AI95:AI97"/>
    <mergeCell ref="B98:B100"/>
    <mergeCell ref="C98:C100"/>
    <mergeCell ref="D98:D100"/>
    <mergeCell ref="E98:E100"/>
    <mergeCell ref="F98:F100"/>
    <mergeCell ref="G98:G100"/>
    <mergeCell ref="H98:H100"/>
    <mergeCell ref="AA95:AA97"/>
    <mergeCell ref="AB95:AB97"/>
    <mergeCell ref="AC95:AC97"/>
    <mergeCell ref="AD95:AD97"/>
    <mergeCell ref="AE95:AE97"/>
    <mergeCell ref="AF95:AF97"/>
    <mergeCell ref="W95:W97"/>
    <mergeCell ref="X95:X97"/>
    <mergeCell ref="Y95:Y97"/>
    <mergeCell ref="Z95:Z97"/>
    <mergeCell ref="Q95:Q97"/>
    <mergeCell ref="R95:R97"/>
    <mergeCell ref="S95:S97"/>
    <mergeCell ref="T95:T97"/>
    <mergeCell ref="U95:U97"/>
    <mergeCell ref="V95:V97"/>
    <mergeCell ref="K95:K97"/>
    <mergeCell ref="L95:L97"/>
    <mergeCell ref="M95:M97"/>
    <mergeCell ref="N95:N97"/>
    <mergeCell ref="O95:O97"/>
    <mergeCell ref="P95:P97"/>
    <mergeCell ref="H95:H97"/>
    <mergeCell ref="I95:I97"/>
    <mergeCell ref="J95:J97"/>
    <mergeCell ref="AC93:AC94"/>
    <mergeCell ref="AD93:AD94"/>
    <mergeCell ref="AE93:AE94"/>
    <mergeCell ref="AF93:AF94"/>
    <mergeCell ref="AG93:AG94"/>
    <mergeCell ref="AH93:AH94"/>
    <mergeCell ref="X93:X94"/>
    <mergeCell ref="Y93:Y94"/>
    <mergeCell ref="Z93:Z94"/>
    <mergeCell ref="AA93:AA94"/>
    <mergeCell ref="AB93:AB94"/>
    <mergeCell ref="S93:S94"/>
    <mergeCell ref="T93:T94"/>
    <mergeCell ref="U93:U94"/>
    <mergeCell ref="V93:V94"/>
    <mergeCell ref="W93:W94"/>
    <mergeCell ref="M93:M94"/>
    <mergeCell ref="N93:N94"/>
    <mergeCell ref="AG95:AG97"/>
    <mergeCell ref="AH95:AH97"/>
    <mergeCell ref="O93:O94"/>
    <mergeCell ref="P93:P94"/>
    <mergeCell ref="AE91:AE92"/>
    <mergeCell ref="AF91:AF92"/>
    <mergeCell ref="AG91:AG92"/>
    <mergeCell ref="AH91:AH92"/>
    <mergeCell ref="AI91:AI92"/>
    <mergeCell ref="B93:B94"/>
    <mergeCell ref="C93:C94"/>
    <mergeCell ref="D93:D94"/>
    <mergeCell ref="E93:E94"/>
    <mergeCell ref="F93:F94"/>
    <mergeCell ref="Y91:Y92"/>
    <mergeCell ref="Z91:Z92"/>
    <mergeCell ref="AA91:AA92"/>
    <mergeCell ref="AB91:AB92"/>
    <mergeCell ref="AC91:AC92"/>
    <mergeCell ref="AD91:AD92"/>
    <mergeCell ref="U91:U92"/>
    <mergeCell ref="V91:V92"/>
    <mergeCell ref="W91:W92"/>
    <mergeCell ref="X91:X92"/>
    <mergeCell ref="O91:O92"/>
    <mergeCell ref="P91:P92"/>
    <mergeCell ref="Q91:Q92"/>
    <mergeCell ref="R91:R92"/>
    <mergeCell ref="AI93:AI94"/>
    <mergeCell ref="S91:S92"/>
    <mergeCell ref="T91:T92"/>
    <mergeCell ref="I91:I92"/>
    <mergeCell ref="J91:J92"/>
    <mergeCell ref="K91:K92"/>
    <mergeCell ref="L91:L92"/>
    <mergeCell ref="M91:M92"/>
    <mergeCell ref="N91:N92"/>
    <mergeCell ref="AG87:AG90"/>
    <mergeCell ref="AH87:AH90"/>
    <mergeCell ref="AI87:AI90"/>
    <mergeCell ref="B91:B92"/>
    <mergeCell ref="C91:C92"/>
    <mergeCell ref="D91:D92"/>
    <mergeCell ref="E91:E92"/>
    <mergeCell ref="F91:F92"/>
    <mergeCell ref="G91:G92"/>
    <mergeCell ref="H91:H92"/>
    <mergeCell ref="AA87:AA90"/>
    <mergeCell ref="AB87:AB90"/>
    <mergeCell ref="AC87:AC90"/>
    <mergeCell ref="AD87:AD90"/>
    <mergeCell ref="AE87:AE90"/>
    <mergeCell ref="AF87:AF90"/>
    <mergeCell ref="W87:W90"/>
    <mergeCell ref="X87:X90"/>
    <mergeCell ref="Y87:Y90"/>
    <mergeCell ref="Z87:Z90"/>
    <mergeCell ref="Q87:Q90"/>
    <mergeCell ref="R87:R90"/>
    <mergeCell ref="S87:S90"/>
    <mergeCell ref="T87:T90"/>
    <mergeCell ref="U87:U90"/>
    <mergeCell ref="V87:V90"/>
    <mergeCell ref="K87:K90"/>
    <mergeCell ref="L87:L90"/>
    <mergeCell ref="M87:M90"/>
    <mergeCell ref="N87:N90"/>
    <mergeCell ref="O87:O90"/>
    <mergeCell ref="P87:P90"/>
    <mergeCell ref="AI84:AI86"/>
    <mergeCell ref="B87:B90"/>
    <mergeCell ref="C87:C90"/>
    <mergeCell ref="D87:D90"/>
    <mergeCell ref="E87:E90"/>
    <mergeCell ref="F87:F90"/>
    <mergeCell ref="G87:G90"/>
    <mergeCell ref="H87:H90"/>
    <mergeCell ref="I87:I90"/>
    <mergeCell ref="J87:J90"/>
    <mergeCell ref="AC84:AC86"/>
    <mergeCell ref="AD84:AD86"/>
    <mergeCell ref="AE84:AE86"/>
    <mergeCell ref="AF84:AF86"/>
    <mergeCell ref="AG84:AG86"/>
    <mergeCell ref="AH84:AH86"/>
    <mergeCell ref="X84:X86"/>
    <mergeCell ref="AA84:AA86"/>
    <mergeCell ref="AB84:AB86"/>
    <mergeCell ref="S84:S86"/>
    <mergeCell ref="T84:T86"/>
    <mergeCell ref="U84:U86"/>
    <mergeCell ref="V84:V86"/>
    <mergeCell ref="W84:W86"/>
    <mergeCell ref="M84:M86"/>
    <mergeCell ref="N84:N86"/>
    <mergeCell ref="O84:O86"/>
    <mergeCell ref="P84:P86"/>
    <mergeCell ref="Q84:Q86"/>
    <mergeCell ref="R84:R86"/>
    <mergeCell ref="G84:G86"/>
    <mergeCell ref="H84:H86"/>
    <mergeCell ref="I84:I86"/>
    <mergeCell ref="J84:J86"/>
    <mergeCell ref="K84:K86"/>
    <mergeCell ref="L84:L86"/>
    <mergeCell ref="A84:A105"/>
    <mergeCell ref="B84:B86"/>
    <mergeCell ref="C84:C86"/>
    <mergeCell ref="D84:D86"/>
    <mergeCell ref="E84:E86"/>
    <mergeCell ref="F84:F86"/>
    <mergeCell ref="Q93:Q94"/>
    <mergeCell ref="R93:R94"/>
    <mergeCell ref="G93:G94"/>
    <mergeCell ref="H93:H94"/>
    <mergeCell ref="I93:I94"/>
    <mergeCell ref="J93:J94"/>
    <mergeCell ref="K93:K94"/>
    <mergeCell ref="L93:L94"/>
    <mergeCell ref="B95:B97"/>
    <mergeCell ref="C95:C97"/>
    <mergeCell ref="D95:D97"/>
    <mergeCell ref="E95:E97"/>
    <mergeCell ref="F95:F97"/>
    <mergeCell ref="G95:G97"/>
    <mergeCell ref="Y84:Y86"/>
    <mergeCell ref="Z84:Z86"/>
    <mergeCell ref="AG79:AG80"/>
    <mergeCell ref="AH79:AH80"/>
    <mergeCell ref="AI79:AI80"/>
    <mergeCell ref="X79:X80"/>
    <mergeCell ref="Y79:Y80"/>
    <mergeCell ref="Z79:Z80"/>
    <mergeCell ref="AA79:AA80"/>
    <mergeCell ref="AB79:AB80"/>
    <mergeCell ref="AC79:AC80"/>
    <mergeCell ref="T79:T80"/>
    <mergeCell ref="U79:U80"/>
    <mergeCell ref="V79:V80"/>
    <mergeCell ref="W79:W80"/>
    <mergeCell ref="N79:N80"/>
    <mergeCell ref="O79:O80"/>
    <mergeCell ref="P79:P80"/>
    <mergeCell ref="Q79:Q80"/>
    <mergeCell ref="AD81:AD83"/>
    <mergeCell ref="AE81:AE83"/>
    <mergeCell ref="AF81:AF83"/>
    <mergeCell ref="AG81:AG83"/>
    <mergeCell ref="AH81:AH83"/>
    <mergeCell ref="AI81:AI83"/>
    <mergeCell ref="X81:X83"/>
    <mergeCell ref="Y81:Y83"/>
    <mergeCell ref="Z81:Z83"/>
    <mergeCell ref="AA81:AA83"/>
    <mergeCell ref="AB81:AB83"/>
    <mergeCell ref="AC81:AC83"/>
    <mergeCell ref="T81:T83"/>
    <mergeCell ref="J81:J83"/>
    <mergeCell ref="K81:K83"/>
    <mergeCell ref="L81:L83"/>
    <mergeCell ref="M81:M83"/>
    <mergeCell ref="B81:B83"/>
    <mergeCell ref="C81:C83"/>
    <mergeCell ref="D81:D83"/>
    <mergeCell ref="E81:E83"/>
    <mergeCell ref="F81:F83"/>
    <mergeCell ref="G81:G83"/>
    <mergeCell ref="AD79:AD80"/>
    <mergeCell ref="AE79:AE80"/>
    <mergeCell ref="AF79:AF80"/>
    <mergeCell ref="U76:U78"/>
    <mergeCell ref="V76:V78"/>
    <mergeCell ref="W76:W78"/>
    <mergeCell ref="N76:N78"/>
    <mergeCell ref="H81:H83"/>
    <mergeCell ref="I81:I83"/>
    <mergeCell ref="U81:U83"/>
    <mergeCell ref="V81:V83"/>
    <mergeCell ref="W81:W83"/>
    <mergeCell ref="N81:N83"/>
    <mergeCell ref="O81:O83"/>
    <mergeCell ref="P81:P83"/>
    <mergeCell ref="Q81:Q83"/>
    <mergeCell ref="R81:R83"/>
    <mergeCell ref="S81:S83"/>
    <mergeCell ref="H79:H80"/>
    <mergeCell ref="I79:I80"/>
    <mergeCell ref="J79:J80"/>
    <mergeCell ref="K79:K80"/>
    <mergeCell ref="L79:L80"/>
    <mergeCell ref="M79:M80"/>
    <mergeCell ref="B76:B78"/>
    <mergeCell ref="C76:C78"/>
    <mergeCell ref="D76:D78"/>
    <mergeCell ref="E76:E78"/>
    <mergeCell ref="F76:F78"/>
    <mergeCell ref="G76:G78"/>
    <mergeCell ref="B79:B80"/>
    <mergeCell ref="C79:C80"/>
    <mergeCell ref="D79:D80"/>
    <mergeCell ref="E79:E80"/>
    <mergeCell ref="F79:F80"/>
    <mergeCell ref="G79:G80"/>
    <mergeCell ref="H76:H78"/>
    <mergeCell ref="I76:I78"/>
    <mergeCell ref="J76:J78"/>
    <mergeCell ref="K76:K78"/>
    <mergeCell ref="L76:L78"/>
    <mergeCell ref="M76:M78"/>
    <mergeCell ref="U72:U75"/>
    <mergeCell ref="AG76:AG78"/>
    <mergeCell ref="AH76:AH78"/>
    <mergeCell ref="AI76:AI78"/>
    <mergeCell ref="X76:X78"/>
    <mergeCell ref="Y76:Y78"/>
    <mergeCell ref="Z76:Z78"/>
    <mergeCell ref="AA76:AA78"/>
    <mergeCell ref="AB76:AB78"/>
    <mergeCell ref="AC76:AC78"/>
    <mergeCell ref="T76:T78"/>
    <mergeCell ref="O76:O78"/>
    <mergeCell ref="P76:P78"/>
    <mergeCell ref="Q76:Q78"/>
    <mergeCell ref="R76:R78"/>
    <mergeCell ref="S76:S78"/>
    <mergeCell ref="R79:R80"/>
    <mergeCell ref="S79:S80"/>
    <mergeCell ref="AD76:AD78"/>
    <mergeCell ref="AE76:AE78"/>
    <mergeCell ref="AF76:AF78"/>
    <mergeCell ref="F72:F75"/>
    <mergeCell ref="G72:G75"/>
    <mergeCell ref="H72:H75"/>
    <mergeCell ref="I72:I75"/>
    <mergeCell ref="J72:J75"/>
    <mergeCell ref="K72:K75"/>
    <mergeCell ref="BD69:BD71"/>
    <mergeCell ref="AX69:AX71"/>
    <mergeCell ref="AY69:AY71"/>
    <mergeCell ref="AZ69:AZ71"/>
    <mergeCell ref="BA69:BA71"/>
    <mergeCell ref="BB69:BB71"/>
    <mergeCell ref="BC69:BC71"/>
    <mergeCell ref="AQ69:AQ71"/>
    <mergeCell ref="AR69:AR71"/>
    <mergeCell ref="AK72:AK75"/>
    <mergeCell ref="AL72:AL75"/>
    <mergeCell ref="AQ72:AQ75"/>
    <mergeCell ref="AU72:AU75"/>
    <mergeCell ref="AS69:AS71"/>
    <mergeCell ref="AU69:AU71"/>
    <mergeCell ref="AV69:AV71"/>
    <mergeCell ref="AW69:AW71"/>
    <mergeCell ref="AK69:AK71"/>
    <mergeCell ref="AL69:AL71"/>
    <mergeCell ref="AM69:AM71"/>
    <mergeCell ref="AN69:AN71"/>
    <mergeCell ref="AO69:AO71"/>
    <mergeCell ref="AP69:AP71"/>
    <mergeCell ref="W69:W71"/>
    <mergeCell ref="AH69:AH71"/>
    <mergeCell ref="AI69:AI71"/>
    <mergeCell ref="AI66:AI68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AC66:AC68"/>
    <mergeCell ref="AD66:AD68"/>
    <mergeCell ref="AE66:AE68"/>
    <mergeCell ref="AF66:AF68"/>
    <mergeCell ref="AG66:AG68"/>
    <mergeCell ref="AH66:AH68"/>
    <mergeCell ref="X66:X68"/>
    <mergeCell ref="Y66:Y68"/>
    <mergeCell ref="Z66:Z68"/>
    <mergeCell ref="U66:U68"/>
    <mergeCell ref="V66:V68"/>
    <mergeCell ref="W66:W68"/>
    <mergeCell ref="M66:M68"/>
    <mergeCell ref="U69:U71"/>
    <mergeCell ref="V69:V71"/>
    <mergeCell ref="K69:K71"/>
    <mergeCell ref="L69:L71"/>
    <mergeCell ref="M69:M71"/>
    <mergeCell ref="N69:N71"/>
    <mergeCell ref="O69:O71"/>
    <mergeCell ref="P69:P71"/>
    <mergeCell ref="AJ69:AJ71"/>
    <mergeCell ref="V72:V75"/>
    <mergeCell ref="W72:W75"/>
    <mergeCell ref="L72:L75"/>
    <mergeCell ref="M72:M75"/>
    <mergeCell ref="N72:N75"/>
    <mergeCell ref="O72:O75"/>
    <mergeCell ref="P72:P75"/>
    <mergeCell ref="Q72:Q75"/>
    <mergeCell ref="AH72:AH75"/>
    <mergeCell ref="AI72:AI75"/>
    <mergeCell ref="AB72:AB75"/>
    <mergeCell ref="AC72:AC75"/>
    <mergeCell ref="AD72:AD75"/>
    <mergeCell ref="AE72:AE75"/>
    <mergeCell ref="AF72:AF75"/>
    <mergeCell ref="AG72:AG75"/>
    <mergeCell ref="X72:X75"/>
    <mergeCell ref="Y72:Y75"/>
    <mergeCell ref="Z72:Z75"/>
    <mergeCell ref="AA72:AA75"/>
    <mergeCell ref="R72:R75"/>
    <mergeCell ref="S72:S75"/>
    <mergeCell ref="T72:T75"/>
    <mergeCell ref="S66:S68"/>
    <mergeCell ref="T66:T68"/>
    <mergeCell ref="N66:N68"/>
    <mergeCell ref="O66:O68"/>
    <mergeCell ref="P66:P68"/>
    <mergeCell ref="Q66:Q68"/>
    <mergeCell ref="R66:R68"/>
    <mergeCell ref="G66:G68"/>
    <mergeCell ref="H66:H68"/>
    <mergeCell ref="I66:I68"/>
    <mergeCell ref="J66:J68"/>
    <mergeCell ref="K66:K68"/>
    <mergeCell ref="L66:L68"/>
    <mergeCell ref="Q69:Q71"/>
    <mergeCell ref="R69:R71"/>
    <mergeCell ref="S69:S71"/>
    <mergeCell ref="T69:T71"/>
    <mergeCell ref="AE64:AE65"/>
    <mergeCell ref="AF64:AF65"/>
    <mergeCell ref="AG64:AG65"/>
    <mergeCell ref="AH64:AH65"/>
    <mergeCell ref="AI64:AI65"/>
    <mergeCell ref="B66:B68"/>
    <mergeCell ref="C66:C68"/>
    <mergeCell ref="D66:D68"/>
    <mergeCell ref="E66:E68"/>
    <mergeCell ref="F66:F68"/>
    <mergeCell ref="Y64:Y65"/>
    <mergeCell ref="Z64:Z65"/>
    <mergeCell ref="AA64:AA65"/>
    <mergeCell ref="AB64:AB65"/>
    <mergeCell ref="AC64:AC65"/>
    <mergeCell ref="AD64:AD65"/>
    <mergeCell ref="U64:U65"/>
    <mergeCell ref="V64:V65"/>
    <mergeCell ref="W64:W65"/>
    <mergeCell ref="X64:X65"/>
    <mergeCell ref="O64:O65"/>
    <mergeCell ref="P64:P65"/>
    <mergeCell ref="Q64:Q65"/>
    <mergeCell ref="R64:R65"/>
    <mergeCell ref="S64:S65"/>
    <mergeCell ref="T64:T65"/>
    <mergeCell ref="I64:I65"/>
    <mergeCell ref="J64:J65"/>
    <mergeCell ref="K64:K65"/>
    <mergeCell ref="L64:L65"/>
    <mergeCell ref="AA66:AA68"/>
    <mergeCell ref="AB66:AB68"/>
    <mergeCell ref="AA62:AA63"/>
    <mergeCell ref="AB62:AB63"/>
    <mergeCell ref="AC62:AC63"/>
    <mergeCell ref="AD62:AD63"/>
    <mergeCell ref="AE62:AE63"/>
    <mergeCell ref="AF62:AF63"/>
    <mergeCell ref="W62:W63"/>
    <mergeCell ref="X62:X63"/>
    <mergeCell ref="Y62:Y63"/>
    <mergeCell ref="Z62:Z63"/>
    <mergeCell ref="Q62:Q63"/>
    <mergeCell ref="R62:R63"/>
    <mergeCell ref="S62:S63"/>
    <mergeCell ref="T62:T63"/>
    <mergeCell ref="U62:U63"/>
    <mergeCell ref="V62:V63"/>
    <mergeCell ref="K62:K63"/>
    <mergeCell ref="L62:L63"/>
    <mergeCell ref="AI58:AI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AC58:AC61"/>
    <mergeCell ref="AD58:AD61"/>
    <mergeCell ref="AE58:AE61"/>
    <mergeCell ref="AF58:AF61"/>
    <mergeCell ref="AG58:AG61"/>
    <mergeCell ref="AH58:AH61"/>
    <mergeCell ref="X58:X61"/>
    <mergeCell ref="Y58:Y61"/>
    <mergeCell ref="Z58:Z61"/>
    <mergeCell ref="AA58:AA61"/>
    <mergeCell ref="AB58:AB61"/>
    <mergeCell ref="S58:S61"/>
    <mergeCell ref="T58:T61"/>
    <mergeCell ref="U58:U61"/>
    <mergeCell ref="V58:V61"/>
    <mergeCell ref="W58:W61"/>
    <mergeCell ref="AG62:AG63"/>
    <mergeCell ref="AH62:AH63"/>
    <mergeCell ref="AI62:AI63"/>
    <mergeCell ref="M58:M61"/>
    <mergeCell ref="N58:N61"/>
    <mergeCell ref="O58:O61"/>
    <mergeCell ref="P58:P61"/>
    <mergeCell ref="Q58:Q61"/>
    <mergeCell ref="R58:R61"/>
    <mergeCell ref="G58:G61"/>
    <mergeCell ref="H58:H61"/>
    <mergeCell ref="I58:I61"/>
    <mergeCell ref="J58:J61"/>
    <mergeCell ref="K58:K61"/>
    <mergeCell ref="L58:L61"/>
    <mergeCell ref="A58:A83"/>
    <mergeCell ref="B58:B61"/>
    <mergeCell ref="C58:C61"/>
    <mergeCell ref="D58:D61"/>
    <mergeCell ref="E58:E61"/>
    <mergeCell ref="F58:F61"/>
    <mergeCell ref="B72:B75"/>
    <mergeCell ref="C72:C75"/>
    <mergeCell ref="D72:D75"/>
    <mergeCell ref="E72:E75"/>
    <mergeCell ref="M62:M63"/>
    <mergeCell ref="N62:N63"/>
    <mergeCell ref="O62:O63"/>
    <mergeCell ref="P62:P63"/>
    <mergeCell ref="M64:M65"/>
    <mergeCell ref="N64:N65"/>
    <mergeCell ref="B64:B65"/>
    <mergeCell ref="C64:C65"/>
    <mergeCell ref="D64:D65"/>
    <mergeCell ref="E64:E65"/>
    <mergeCell ref="F64:F65"/>
    <mergeCell ref="G64:G65"/>
    <mergeCell ref="H64:H65"/>
    <mergeCell ref="H56:H57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G56:G57"/>
    <mergeCell ref="AD56:AD57"/>
    <mergeCell ref="AE56:AE57"/>
    <mergeCell ref="AF56:AF57"/>
    <mergeCell ref="AG56:AG57"/>
    <mergeCell ref="AH56:AH57"/>
    <mergeCell ref="X56:X57"/>
    <mergeCell ref="Y56:Y57"/>
    <mergeCell ref="Z56:Z57"/>
    <mergeCell ref="AA56:AA57"/>
    <mergeCell ref="AB56:AB57"/>
    <mergeCell ref="AC56:AC57"/>
    <mergeCell ref="T56:T57"/>
    <mergeCell ref="U56:U57"/>
    <mergeCell ref="V56:V57"/>
    <mergeCell ref="W56:W57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T53:T54"/>
    <mergeCell ref="U53:U54"/>
    <mergeCell ref="V53:V54"/>
    <mergeCell ref="W53:W54"/>
    <mergeCell ref="N56:N57"/>
    <mergeCell ref="O56:O57"/>
    <mergeCell ref="P56:P57"/>
    <mergeCell ref="Q56:Q57"/>
    <mergeCell ref="R56:R57"/>
    <mergeCell ref="S56:S57"/>
    <mergeCell ref="AI56:AI57"/>
    <mergeCell ref="N53:N54"/>
    <mergeCell ref="O53:O54"/>
    <mergeCell ref="P53:P54"/>
    <mergeCell ref="Q53:Q54"/>
    <mergeCell ref="R53:R54"/>
    <mergeCell ref="S53:S54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0:H52"/>
    <mergeCell ref="I50:I52"/>
    <mergeCell ref="J50:J52"/>
    <mergeCell ref="K50:K52"/>
    <mergeCell ref="L50:L52"/>
    <mergeCell ref="M50:M52"/>
    <mergeCell ref="B50:B52"/>
    <mergeCell ref="C50:C52"/>
    <mergeCell ref="D50:D52"/>
    <mergeCell ref="E50:E52"/>
    <mergeCell ref="F50:F52"/>
    <mergeCell ref="G50:G52"/>
    <mergeCell ref="AA50:AA52"/>
    <mergeCell ref="AB50:AB52"/>
    <mergeCell ref="AC50:AC52"/>
    <mergeCell ref="T50:T52"/>
    <mergeCell ref="U50:U52"/>
    <mergeCell ref="V50:V52"/>
    <mergeCell ref="W50:W52"/>
    <mergeCell ref="AH46:AH49"/>
    <mergeCell ref="AI46:AI49"/>
    <mergeCell ref="X46:X49"/>
    <mergeCell ref="Y46:Y49"/>
    <mergeCell ref="Z46:Z49"/>
    <mergeCell ref="AA46:AA49"/>
    <mergeCell ref="AB46:AB49"/>
    <mergeCell ref="AC46:AC49"/>
    <mergeCell ref="T46:T49"/>
    <mergeCell ref="U46:U49"/>
    <mergeCell ref="V46:V49"/>
    <mergeCell ref="W46:W49"/>
    <mergeCell ref="N50:N52"/>
    <mergeCell ref="O50:O52"/>
    <mergeCell ref="P50:P52"/>
    <mergeCell ref="Q50:Q52"/>
    <mergeCell ref="R50:R52"/>
    <mergeCell ref="S50:S52"/>
    <mergeCell ref="AI50:AI52"/>
    <mergeCell ref="S46:S49"/>
    <mergeCell ref="H46:H49"/>
    <mergeCell ref="I46:I49"/>
    <mergeCell ref="J46:J49"/>
    <mergeCell ref="K46:K49"/>
    <mergeCell ref="L46:L49"/>
    <mergeCell ref="M46:M49"/>
    <mergeCell ref="B46:B49"/>
    <mergeCell ref="C46:C49"/>
    <mergeCell ref="D46:D49"/>
    <mergeCell ref="E46:E49"/>
    <mergeCell ref="F46:F49"/>
    <mergeCell ref="G46:G49"/>
    <mergeCell ref="AD46:AD49"/>
    <mergeCell ref="AE46:AE49"/>
    <mergeCell ref="AF46:AF49"/>
    <mergeCell ref="AG46:AG49"/>
    <mergeCell ref="AD50:AD52"/>
    <mergeCell ref="AE50:AE52"/>
    <mergeCell ref="AF50:AF52"/>
    <mergeCell ref="AG50:AG52"/>
    <mergeCell ref="AH50:AH52"/>
    <mergeCell ref="X50:X52"/>
    <mergeCell ref="Y50:Y52"/>
    <mergeCell ref="Z50:Z52"/>
    <mergeCell ref="A42:A57"/>
    <mergeCell ref="B43:B45"/>
    <mergeCell ref="C43:C45"/>
    <mergeCell ref="D43:D45"/>
    <mergeCell ref="E43:E45"/>
    <mergeCell ref="F43:F45"/>
    <mergeCell ref="X37:X41"/>
    <mergeCell ref="Y37:Y41"/>
    <mergeCell ref="Z37:Z41"/>
    <mergeCell ref="AA37:AA41"/>
    <mergeCell ref="AB37:AB41"/>
    <mergeCell ref="AC37:AC41"/>
    <mergeCell ref="T37:T41"/>
    <mergeCell ref="U37:U41"/>
    <mergeCell ref="V37:V41"/>
    <mergeCell ref="W37:W41"/>
    <mergeCell ref="AC44:AC45"/>
    <mergeCell ref="X44:X45"/>
    <mergeCell ref="Y44:Y45"/>
    <mergeCell ref="Z44:Z45"/>
    <mergeCell ref="AA44:AA45"/>
    <mergeCell ref="AB44:AB45"/>
    <mergeCell ref="S43:S45"/>
    <mergeCell ref="T43:T45"/>
    <mergeCell ref="U43:U45"/>
    <mergeCell ref="V43:V45"/>
    <mergeCell ref="W43:W45"/>
    <mergeCell ref="N46:N49"/>
    <mergeCell ref="O46:O49"/>
    <mergeCell ref="P46:P49"/>
    <mergeCell ref="Q46:Q49"/>
    <mergeCell ref="R46:R49"/>
    <mergeCell ref="S37:S41"/>
    <mergeCell ref="H37:H41"/>
    <mergeCell ref="I37:I41"/>
    <mergeCell ref="J37:J41"/>
    <mergeCell ref="K37:K41"/>
    <mergeCell ref="L37:L41"/>
    <mergeCell ref="M37:M41"/>
    <mergeCell ref="AF33:AF36"/>
    <mergeCell ref="AG33:AG36"/>
    <mergeCell ref="AH33:AH36"/>
    <mergeCell ref="M43:M45"/>
    <mergeCell ref="N43:N45"/>
    <mergeCell ref="O43:O45"/>
    <mergeCell ref="P43:P45"/>
    <mergeCell ref="Q43:Q45"/>
    <mergeCell ref="R43:R45"/>
    <mergeCell ref="G43:G45"/>
    <mergeCell ref="H43:H45"/>
    <mergeCell ref="I43:I45"/>
    <mergeCell ref="J43:J45"/>
    <mergeCell ref="K43:K45"/>
    <mergeCell ref="L43:L45"/>
    <mergeCell ref="AD37:AD41"/>
    <mergeCell ref="AE37:AE41"/>
    <mergeCell ref="AF37:AF41"/>
    <mergeCell ref="AG37:AG41"/>
    <mergeCell ref="AD44:AD45"/>
    <mergeCell ref="AE44:AE45"/>
    <mergeCell ref="AF44:AF45"/>
    <mergeCell ref="AG44:AG45"/>
    <mergeCell ref="AH44:AH45"/>
    <mergeCell ref="AI33:AI36"/>
    <mergeCell ref="B37:B41"/>
    <mergeCell ref="C37:C41"/>
    <mergeCell ref="D37:D41"/>
    <mergeCell ref="E37:E41"/>
    <mergeCell ref="F37:F41"/>
    <mergeCell ref="G37:G41"/>
    <mergeCell ref="Z33:Z36"/>
    <mergeCell ref="AA33:AA36"/>
    <mergeCell ref="AB33:AB36"/>
    <mergeCell ref="AC33:AC36"/>
    <mergeCell ref="AD33:AD36"/>
    <mergeCell ref="AE33:AE36"/>
    <mergeCell ref="V33:V36"/>
    <mergeCell ref="W33:W36"/>
    <mergeCell ref="X33:X36"/>
    <mergeCell ref="Y33:Y36"/>
    <mergeCell ref="P33:P36"/>
    <mergeCell ref="Q33:Q36"/>
    <mergeCell ref="R33:R36"/>
    <mergeCell ref="S33:S36"/>
    <mergeCell ref="T33:T36"/>
    <mergeCell ref="U33:U36"/>
    <mergeCell ref="J33:J36"/>
    <mergeCell ref="K33:K36"/>
    <mergeCell ref="L33:L36"/>
    <mergeCell ref="M33:M36"/>
    <mergeCell ref="N33:N36"/>
    <mergeCell ref="O33:O36"/>
    <mergeCell ref="AH37:AH41"/>
    <mergeCell ref="N37:N41"/>
    <mergeCell ref="O37:O41"/>
    <mergeCell ref="A32:A41"/>
    <mergeCell ref="B33:B36"/>
    <mergeCell ref="C33:C36"/>
    <mergeCell ref="D33:D36"/>
    <mergeCell ref="E33:E36"/>
    <mergeCell ref="F33:F36"/>
    <mergeCell ref="G33:G36"/>
    <mergeCell ref="H33:H36"/>
    <mergeCell ref="I33:I36"/>
    <mergeCell ref="AC31:AC32"/>
    <mergeCell ref="AD31:AD32"/>
    <mergeCell ref="AE31:AE32"/>
    <mergeCell ref="AF31:AF32"/>
    <mergeCell ref="AG31:AG32"/>
    <mergeCell ref="AH31:AH32"/>
    <mergeCell ref="X31:X32"/>
    <mergeCell ref="Y31:Y32"/>
    <mergeCell ref="Z31:Z32"/>
    <mergeCell ref="AA31:AA32"/>
    <mergeCell ref="AB31:AB32"/>
    <mergeCell ref="S31:S32"/>
    <mergeCell ref="T31:T32"/>
    <mergeCell ref="U31:U32"/>
    <mergeCell ref="V31:V32"/>
    <mergeCell ref="W31:W32"/>
    <mergeCell ref="M31:M32"/>
    <mergeCell ref="N31:N32"/>
    <mergeCell ref="O31:O32"/>
    <mergeCell ref="P31:P32"/>
    <mergeCell ref="P37:P41"/>
    <mergeCell ref="Q37:Q41"/>
    <mergeCell ref="R37:R41"/>
    <mergeCell ref="Q31:Q32"/>
    <mergeCell ref="R31:R32"/>
    <mergeCell ref="G31:G32"/>
    <mergeCell ref="H31:H32"/>
    <mergeCell ref="I31:I32"/>
    <mergeCell ref="J31:J32"/>
    <mergeCell ref="K31:K32"/>
    <mergeCell ref="L31:L32"/>
    <mergeCell ref="AE28:AE30"/>
    <mergeCell ref="AF28:AF30"/>
    <mergeCell ref="AG28:AG30"/>
    <mergeCell ref="AH28:AH30"/>
    <mergeCell ref="AI28:AI30"/>
    <mergeCell ref="B31:B32"/>
    <mergeCell ref="C31:C32"/>
    <mergeCell ref="D31:D32"/>
    <mergeCell ref="E31:E32"/>
    <mergeCell ref="F31:F32"/>
    <mergeCell ref="Y28:Y30"/>
    <mergeCell ref="Z28:Z30"/>
    <mergeCell ref="AA28:AA30"/>
    <mergeCell ref="AB28:AB30"/>
    <mergeCell ref="AC28:AC30"/>
    <mergeCell ref="AD28:AD30"/>
    <mergeCell ref="U28:U30"/>
    <mergeCell ref="V28:V30"/>
    <mergeCell ref="W28:W30"/>
    <mergeCell ref="X28:X30"/>
    <mergeCell ref="O28:O30"/>
    <mergeCell ref="P28:P30"/>
    <mergeCell ref="AI31:AI32"/>
    <mergeCell ref="Q28:Q30"/>
    <mergeCell ref="AG25:AG27"/>
    <mergeCell ref="AH25:AH27"/>
    <mergeCell ref="AI25:AI27"/>
    <mergeCell ref="B28:B30"/>
    <mergeCell ref="C28:C30"/>
    <mergeCell ref="D28:D30"/>
    <mergeCell ref="E28:E30"/>
    <mergeCell ref="F28:F30"/>
    <mergeCell ref="G28:G30"/>
    <mergeCell ref="H28:H30"/>
    <mergeCell ref="AA25:AA27"/>
    <mergeCell ref="AB25:AB27"/>
    <mergeCell ref="AC25:AC27"/>
    <mergeCell ref="AD25:AD27"/>
    <mergeCell ref="AE25:AE27"/>
    <mergeCell ref="AF25:AF27"/>
    <mergeCell ref="W25:W27"/>
    <mergeCell ref="X25:X27"/>
    <mergeCell ref="Y25:Y27"/>
    <mergeCell ref="Z25:Z27"/>
    <mergeCell ref="K25:K27"/>
    <mergeCell ref="L25:L27"/>
    <mergeCell ref="M25:M27"/>
    <mergeCell ref="L18:L24"/>
    <mergeCell ref="M18:M24"/>
    <mergeCell ref="B18:B24"/>
    <mergeCell ref="C18:C24"/>
    <mergeCell ref="D18:D24"/>
    <mergeCell ref="E18:E24"/>
    <mergeCell ref="F18:F24"/>
    <mergeCell ref="G18:G24"/>
    <mergeCell ref="R28:R30"/>
    <mergeCell ref="S28:S30"/>
    <mergeCell ref="T28:T30"/>
    <mergeCell ref="I28:I30"/>
    <mergeCell ref="J28:J30"/>
    <mergeCell ref="K28:K30"/>
    <mergeCell ref="L28:L30"/>
    <mergeCell ref="M28:M30"/>
    <mergeCell ref="N28:N30"/>
    <mergeCell ref="Q25:Q27"/>
    <mergeCell ref="R25:R27"/>
    <mergeCell ref="S25:S27"/>
    <mergeCell ref="T25:T27"/>
    <mergeCell ref="U25:U27"/>
    <mergeCell ref="V25:V27"/>
    <mergeCell ref="Z23:Z24"/>
    <mergeCell ref="AA23:AA24"/>
    <mergeCell ref="AB23:AB24"/>
    <mergeCell ref="AC23:AC24"/>
    <mergeCell ref="R18:R24"/>
    <mergeCell ref="S18:S24"/>
    <mergeCell ref="N25:N27"/>
    <mergeCell ref="O25:O27"/>
    <mergeCell ref="P25:P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X23:X24"/>
    <mergeCell ref="Y23:Y24"/>
    <mergeCell ref="N18:N24"/>
    <mergeCell ref="O18:O24"/>
    <mergeCell ref="P18:P24"/>
    <mergeCell ref="Q18:Q24"/>
    <mergeCell ref="H18:H24"/>
    <mergeCell ref="I18:I24"/>
    <mergeCell ref="H14:H17"/>
    <mergeCell ref="I14:I17"/>
    <mergeCell ref="J14:J17"/>
    <mergeCell ref="K14:K17"/>
    <mergeCell ref="L14:L17"/>
    <mergeCell ref="M14:M17"/>
    <mergeCell ref="AD18:AD22"/>
    <mergeCell ref="AE18:AE22"/>
    <mergeCell ref="AF18:AF22"/>
    <mergeCell ref="H12:H13"/>
    <mergeCell ref="I12:I13"/>
    <mergeCell ref="J12:J13"/>
    <mergeCell ref="K12:K13"/>
    <mergeCell ref="AG14:AG17"/>
    <mergeCell ref="AG18:AG22"/>
    <mergeCell ref="AH18:AH24"/>
    <mergeCell ref="AD23:AD24"/>
    <mergeCell ref="AE23:AE24"/>
    <mergeCell ref="AF23:AF24"/>
    <mergeCell ref="AG23:AG24"/>
    <mergeCell ref="X18:X22"/>
    <mergeCell ref="Y18:Y22"/>
    <mergeCell ref="Z18:Z22"/>
    <mergeCell ref="AA18:AA22"/>
    <mergeCell ref="AB18:AB22"/>
    <mergeCell ref="AC18:AC22"/>
    <mergeCell ref="T18:T24"/>
    <mergeCell ref="U18:U24"/>
    <mergeCell ref="V18:V24"/>
    <mergeCell ref="W18:W24"/>
    <mergeCell ref="J18:J24"/>
    <mergeCell ref="K18:K24"/>
    <mergeCell ref="AH14:AH17"/>
    <mergeCell ref="AI14:AI17"/>
    <mergeCell ref="X14:X17"/>
    <mergeCell ref="Y14:Y17"/>
    <mergeCell ref="Z14:Z17"/>
    <mergeCell ref="AA14:AA17"/>
    <mergeCell ref="AB14:AB17"/>
    <mergeCell ref="AC14:AC17"/>
    <mergeCell ref="T14:T17"/>
    <mergeCell ref="U14:U17"/>
    <mergeCell ref="V14:V17"/>
    <mergeCell ref="W14:W17"/>
    <mergeCell ref="N14:N17"/>
    <mergeCell ref="O14:O17"/>
    <mergeCell ref="P14:P17"/>
    <mergeCell ref="Q14:Q17"/>
    <mergeCell ref="R14:R17"/>
    <mergeCell ref="S14:S17"/>
    <mergeCell ref="AD14:AD17"/>
    <mergeCell ref="AE14:AE17"/>
    <mergeCell ref="AF14:AF17"/>
    <mergeCell ref="N6:N11"/>
    <mergeCell ref="O6:O11"/>
    <mergeCell ref="P6:P11"/>
    <mergeCell ref="Q6:Q11"/>
    <mergeCell ref="R6:R11"/>
    <mergeCell ref="S6:S11"/>
    <mergeCell ref="AD12:AD13"/>
    <mergeCell ref="AE12:AE13"/>
    <mergeCell ref="AF12:AF13"/>
    <mergeCell ref="AG12:AG13"/>
    <mergeCell ref="B14:B17"/>
    <mergeCell ref="C14:C17"/>
    <mergeCell ref="D14:D17"/>
    <mergeCell ref="E14:E17"/>
    <mergeCell ref="F14:F17"/>
    <mergeCell ref="G14:G17"/>
    <mergeCell ref="X12:X13"/>
    <mergeCell ref="Y12:Y13"/>
    <mergeCell ref="Z12:Z13"/>
    <mergeCell ref="AA12:AA13"/>
    <mergeCell ref="AB12:AB13"/>
    <mergeCell ref="AC12:AC13"/>
    <mergeCell ref="T12:T13"/>
    <mergeCell ref="U12:U13"/>
    <mergeCell ref="V12:V13"/>
    <mergeCell ref="W12:W13"/>
    <mergeCell ref="N12:N13"/>
    <mergeCell ref="O12:O13"/>
    <mergeCell ref="P12:P13"/>
    <mergeCell ref="Q12:Q13"/>
    <mergeCell ref="R12:R13"/>
    <mergeCell ref="S12:S13"/>
    <mergeCell ref="BD4:BD5"/>
    <mergeCell ref="A6:A30"/>
    <mergeCell ref="B6:B11"/>
    <mergeCell ref="C6:C11"/>
    <mergeCell ref="D6:D11"/>
    <mergeCell ref="E6:E11"/>
    <mergeCell ref="F6:F11"/>
    <mergeCell ref="G6:G11"/>
    <mergeCell ref="AV4:AV5"/>
    <mergeCell ref="AW4:AW5"/>
    <mergeCell ref="AX4:AX5"/>
    <mergeCell ref="AY4:AY5"/>
    <mergeCell ref="AZ4:AZ5"/>
    <mergeCell ref="BA4:BA5"/>
    <mergeCell ref="AJ3:BD3"/>
    <mergeCell ref="D4:F4"/>
    <mergeCell ref="G4:H4"/>
    <mergeCell ref="I4:R4"/>
    <mergeCell ref="T4:U4"/>
    <mergeCell ref="AM4:AQ4"/>
    <mergeCell ref="AR4:AR5"/>
    <mergeCell ref="AS4:AS5"/>
    <mergeCell ref="AU4:AU5"/>
    <mergeCell ref="L12:L13"/>
    <mergeCell ref="M12:M13"/>
    <mergeCell ref="B12:B13"/>
    <mergeCell ref="C12:C13"/>
    <mergeCell ref="D12:D13"/>
    <mergeCell ref="E12:E13"/>
    <mergeCell ref="F12:F13"/>
    <mergeCell ref="G12:G13"/>
    <mergeCell ref="AD6:AD11"/>
    <mergeCell ref="AG3:AG5"/>
    <mergeCell ref="AH3:AH5"/>
    <mergeCell ref="AI3:AI5"/>
    <mergeCell ref="X3:X5"/>
    <mergeCell ref="Y3:Y5"/>
    <mergeCell ref="Z3:Z5"/>
    <mergeCell ref="AA3:AA5"/>
    <mergeCell ref="AB3:AB5"/>
    <mergeCell ref="AC3:AC5"/>
    <mergeCell ref="H6:H11"/>
    <mergeCell ref="I6:I11"/>
    <mergeCell ref="J6:J11"/>
    <mergeCell ref="K6:K11"/>
    <mergeCell ref="L6:L11"/>
    <mergeCell ref="M6:M11"/>
    <mergeCell ref="BB4:BB5"/>
    <mergeCell ref="BC4:BC5"/>
    <mergeCell ref="AE6:AE11"/>
    <mergeCell ref="AF6:AF11"/>
    <mergeCell ref="AG6:AG11"/>
    <mergeCell ref="AH6:AH11"/>
    <mergeCell ref="AI6:AI11"/>
    <mergeCell ref="X6:X11"/>
    <mergeCell ref="Y6:Y11"/>
    <mergeCell ref="Z6:Z11"/>
    <mergeCell ref="AA6:AA11"/>
    <mergeCell ref="AB6:AB11"/>
    <mergeCell ref="AC6:AC11"/>
    <mergeCell ref="T6:T11"/>
    <mergeCell ref="U6:U11"/>
    <mergeCell ref="V6:V11"/>
    <mergeCell ref="W6:W11"/>
    <mergeCell ref="A3:A5"/>
    <mergeCell ref="B3:B5"/>
    <mergeCell ref="C3:C5"/>
    <mergeCell ref="D3:W3"/>
    <mergeCell ref="AJ50:AJ52"/>
    <mergeCell ref="AK50:AK52"/>
    <mergeCell ref="AL50:AL52"/>
    <mergeCell ref="AM50:AM52"/>
    <mergeCell ref="AN50:AN52"/>
    <mergeCell ref="AO50:AO52"/>
    <mergeCell ref="AP50:AP52"/>
    <mergeCell ref="AQ50:AQ52"/>
    <mergeCell ref="AR50:AR52"/>
    <mergeCell ref="AS50:AS52"/>
    <mergeCell ref="AN6:AN11"/>
    <mergeCell ref="AP6:AP11"/>
    <mergeCell ref="AQ6:AQ11"/>
    <mergeCell ref="AR6:AR11"/>
    <mergeCell ref="AS6:AS11"/>
    <mergeCell ref="AI18:AI24"/>
    <mergeCell ref="AJ18:AJ24"/>
    <mergeCell ref="AK18:AK24"/>
    <mergeCell ref="AL18:AL24"/>
    <mergeCell ref="AM18:AM24"/>
    <mergeCell ref="AN18:AN24"/>
    <mergeCell ref="AO18:AO24"/>
    <mergeCell ref="AP18:AP24"/>
    <mergeCell ref="AQ18:AQ24"/>
    <mergeCell ref="AR18:AR24"/>
    <mergeCell ref="AD3:AD5"/>
    <mergeCell ref="AE3:AE5"/>
    <mergeCell ref="AF3:AF5"/>
    <mergeCell ref="BD50:BD5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U31:AU32"/>
    <mergeCell ref="AV31:AV32"/>
    <mergeCell ref="AW31:AW32"/>
    <mergeCell ref="AX31:AX32"/>
    <mergeCell ref="AY31:AY32"/>
    <mergeCell ref="AZ31:AZ32"/>
    <mergeCell ref="BA31:BA32"/>
    <mergeCell ref="BB31:BB32"/>
    <mergeCell ref="BC31:BC32"/>
    <mergeCell ref="BD31:BD32"/>
    <mergeCell ref="BA37:BA41"/>
    <mergeCell ref="BB37:BB41"/>
    <mergeCell ref="AR37:AR41"/>
    <mergeCell ref="AS37:AS41"/>
    <mergeCell ref="AU37:AU41"/>
    <mergeCell ref="AV37:AV41"/>
    <mergeCell ref="AW37:AW41"/>
    <mergeCell ref="AX37:AX41"/>
    <mergeCell ref="AY37:AY41"/>
    <mergeCell ref="AZ37:AZ41"/>
    <mergeCell ref="BC37:BC41"/>
    <mergeCell ref="AV53:AV54"/>
    <mergeCell ref="AW53:AW54"/>
    <mergeCell ref="AX53:AX54"/>
    <mergeCell ref="AY53:AY54"/>
    <mergeCell ref="AZ53:AZ54"/>
    <mergeCell ref="AU50:AU52"/>
    <mergeCell ref="AV50:AV52"/>
    <mergeCell ref="AW50:AW52"/>
    <mergeCell ref="AX50:AX52"/>
    <mergeCell ref="AY50:AY52"/>
    <mergeCell ref="AZ50:AZ52"/>
    <mergeCell ref="BA50:BA52"/>
    <mergeCell ref="BB50:BB52"/>
    <mergeCell ref="BC50:BC52"/>
    <mergeCell ref="BA53:BA54"/>
    <mergeCell ref="BB53:BB54"/>
    <mergeCell ref="BC53:BC54"/>
    <mergeCell ref="BD53:BD54"/>
    <mergeCell ref="AJ56:AJ57"/>
    <mergeCell ref="AK56:AK57"/>
    <mergeCell ref="AL56:AL57"/>
    <mergeCell ref="AM56:AM57"/>
    <mergeCell ref="AN56:AN57"/>
    <mergeCell ref="AO56:AO57"/>
    <mergeCell ref="AP56:AP57"/>
    <mergeCell ref="AQ56:AQ57"/>
    <mergeCell ref="AR56:AR57"/>
    <mergeCell ref="AS56:AS57"/>
    <mergeCell ref="AU56:AU57"/>
    <mergeCell ref="AV56:AV57"/>
    <mergeCell ref="AW56:AW57"/>
    <mergeCell ref="AX56:AX57"/>
    <mergeCell ref="AY56:AY57"/>
    <mergeCell ref="AZ56:AZ57"/>
    <mergeCell ref="BA56:BA57"/>
    <mergeCell ref="BB56:BB57"/>
    <mergeCell ref="BC56:BC57"/>
    <mergeCell ref="BD56:BD57"/>
    <mergeCell ref="AJ53:AJ54"/>
    <mergeCell ref="AK53:AK54"/>
    <mergeCell ref="AL53:AL54"/>
    <mergeCell ref="AM53:AM54"/>
    <mergeCell ref="AN53:AN54"/>
    <mergeCell ref="AO53:AO54"/>
    <mergeCell ref="AP53:AP54"/>
    <mergeCell ref="AQ53:AQ54"/>
    <mergeCell ref="AR53:AR54"/>
    <mergeCell ref="AS53:AS54"/>
    <mergeCell ref="AU53:AU54"/>
    <mergeCell ref="AJ62:AJ63"/>
    <mergeCell ref="AK62:AK63"/>
    <mergeCell ref="AL62:AL63"/>
    <mergeCell ref="AM62:AM63"/>
    <mergeCell ref="AN62:AN63"/>
    <mergeCell ref="AO62:AO63"/>
    <mergeCell ref="AP62:AP63"/>
    <mergeCell ref="AQ62:AQ63"/>
    <mergeCell ref="AR62:AR63"/>
    <mergeCell ref="AS62:AS63"/>
    <mergeCell ref="AU62:AU63"/>
    <mergeCell ref="AV62:AV63"/>
    <mergeCell ref="AW62:AW63"/>
    <mergeCell ref="AX62:AX63"/>
    <mergeCell ref="AY62:AY63"/>
    <mergeCell ref="AZ62:AZ63"/>
    <mergeCell ref="BA62:BA63"/>
    <mergeCell ref="AU64:AU65"/>
    <mergeCell ref="AM64:AM65"/>
    <mergeCell ref="AN64:AN65"/>
    <mergeCell ref="AO64:AO65"/>
    <mergeCell ref="AP64:AP65"/>
    <mergeCell ref="AQ64:AQ65"/>
    <mergeCell ref="AR64:AR65"/>
    <mergeCell ref="AS64:AS65"/>
    <mergeCell ref="AV64:AV65"/>
    <mergeCell ref="AW64:AW65"/>
    <mergeCell ref="AX64:AX65"/>
    <mergeCell ref="AY64:AY65"/>
    <mergeCell ref="AZ64:AZ65"/>
    <mergeCell ref="BA64:BA65"/>
    <mergeCell ref="BB64:BB65"/>
    <mergeCell ref="BC64:BC65"/>
    <mergeCell ref="BD64:BD65"/>
    <mergeCell ref="AU6:AU11"/>
    <mergeCell ref="AV6:AV11"/>
    <mergeCell ref="AW6:AW11"/>
    <mergeCell ref="AX6:AX11"/>
    <mergeCell ref="AY6:AY11"/>
    <mergeCell ref="AZ6:AZ11"/>
    <mergeCell ref="BA6:BA11"/>
    <mergeCell ref="BB6:BB11"/>
    <mergeCell ref="BC6:BC11"/>
    <mergeCell ref="BD6:BD11"/>
    <mergeCell ref="AO6:AO11"/>
    <mergeCell ref="AM6:AM11"/>
    <mergeCell ref="AL6:AL11"/>
    <mergeCell ref="AK6:AK11"/>
    <mergeCell ref="AJ6:AJ11"/>
    <mergeCell ref="AJ12:AJ13"/>
    <mergeCell ref="AH12:AH13"/>
    <mergeCell ref="AI12:AI13"/>
    <mergeCell ref="AK12:AK13"/>
    <mergeCell ref="AL12:AL13"/>
    <mergeCell ref="AM12:AM13"/>
    <mergeCell ref="AN12:AN13"/>
    <mergeCell ref="AO12:AO13"/>
    <mergeCell ref="AP12:AP13"/>
    <mergeCell ref="AQ12:AQ13"/>
    <mergeCell ref="AR12:AR13"/>
    <mergeCell ref="AS12:AS13"/>
    <mergeCell ref="AU12:AU13"/>
    <mergeCell ref="AV12:AV13"/>
    <mergeCell ref="AW12:AW13"/>
    <mergeCell ref="AX12:AX13"/>
    <mergeCell ref="AY12:AY13"/>
    <mergeCell ref="AZ12:AZ13"/>
    <mergeCell ref="BA12:BA13"/>
    <mergeCell ref="BB12:BB13"/>
    <mergeCell ref="BC12:BC13"/>
    <mergeCell ref="BD12:BD13"/>
    <mergeCell ref="AJ14:AJ17"/>
    <mergeCell ref="AK14:AK17"/>
    <mergeCell ref="AL14:AL17"/>
    <mergeCell ref="AM14:AM17"/>
    <mergeCell ref="AN14:AN17"/>
    <mergeCell ref="AO14:AO17"/>
    <mergeCell ref="AP14:AP17"/>
    <mergeCell ref="AR14:AR17"/>
    <mergeCell ref="AS14:AS17"/>
    <mergeCell ref="AU14:AU17"/>
    <mergeCell ref="AV14:AV17"/>
    <mergeCell ref="AW14:AW17"/>
    <mergeCell ref="AX14:AX17"/>
    <mergeCell ref="AY14:AY17"/>
    <mergeCell ref="AZ14:AZ17"/>
    <mergeCell ref="BA14:BA17"/>
    <mergeCell ref="BB14:BB17"/>
    <mergeCell ref="BC14:BC17"/>
    <mergeCell ref="BD14:BD17"/>
    <mergeCell ref="AQ14:AQ17"/>
    <mergeCell ref="BC18:BC24"/>
    <mergeCell ref="BD18:BD24"/>
    <mergeCell ref="AJ25:AJ27"/>
    <mergeCell ref="AQ25:AQ27"/>
    <mergeCell ref="AK25:AK27"/>
    <mergeCell ref="AL25:AL27"/>
    <mergeCell ref="AM25:AM27"/>
    <mergeCell ref="AN25:AN27"/>
    <mergeCell ref="AO25:AO27"/>
    <mergeCell ref="AP25:AP27"/>
    <mergeCell ref="AR25:AR27"/>
    <mergeCell ref="AS25:AS27"/>
    <mergeCell ref="AU25:AU27"/>
    <mergeCell ref="AV25:AV27"/>
    <mergeCell ref="AW25:AW27"/>
    <mergeCell ref="AX25:AX27"/>
    <mergeCell ref="AY25:AY27"/>
    <mergeCell ref="AZ25:AZ27"/>
    <mergeCell ref="BA25:BA27"/>
    <mergeCell ref="BB25:BB27"/>
    <mergeCell ref="BC25:BC27"/>
    <mergeCell ref="BD25:BD27"/>
    <mergeCell ref="AS28:AS30"/>
    <mergeCell ref="AU28:AU30"/>
    <mergeCell ref="AV28:AV30"/>
    <mergeCell ref="AW28:AW30"/>
    <mergeCell ref="AX28:AX30"/>
    <mergeCell ref="AY28:AY30"/>
    <mergeCell ref="AZ28:AZ30"/>
    <mergeCell ref="BA28:BA30"/>
    <mergeCell ref="AS18:AS24"/>
    <mergeCell ref="AU18:AU24"/>
    <mergeCell ref="AV18:AV24"/>
    <mergeCell ref="AW18:AW24"/>
    <mergeCell ref="AX18:AX24"/>
    <mergeCell ref="AY18:AY24"/>
    <mergeCell ref="AZ18:AZ24"/>
    <mergeCell ref="BA18:BA24"/>
    <mergeCell ref="BB18:BB24"/>
    <mergeCell ref="BB28:BB30"/>
    <mergeCell ref="BC28:BC30"/>
    <mergeCell ref="BD28:BD30"/>
    <mergeCell ref="AJ33:AJ36"/>
    <mergeCell ref="AK33:AK36"/>
    <mergeCell ref="AL33:AL36"/>
    <mergeCell ref="AM33:AM36"/>
    <mergeCell ref="AN33:AN36"/>
    <mergeCell ref="AO33:AO36"/>
    <mergeCell ref="AP33:AP36"/>
    <mergeCell ref="AQ33:AQ36"/>
    <mergeCell ref="AR33:AR36"/>
    <mergeCell ref="AS33:AS36"/>
    <mergeCell ref="AU33:AU36"/>
    <mergeCell ref="AV33:AV36"/>
    <mergeCell ref="AW33:AW36"/>
    <mergeCell ref="AX33:AX36"/>
    <mergeCell ref="AY33:AY36"/>
    <mergeCell ref="AZ33:AZ36"/>
    <mergeCell ref="BA33:BA36"/>
    <mergeCell ref="BB33:BB36"/>
    <mergeCell ref="BC33:BC36"/>
    <mergeCell ref="BD33:BD36"/>
    <mergeCell ref="AJ28:AJ30"/>
    <mergeCell ref="AK28:AK30"/>
    <mergeCell ref="AL28:AL30"/>
    <mergeCell ref="AM28:AM30"/>
    <mergeCell ref="AN28:AN30"/>
    <mergeCell ref="AO28:AO30"/>
    <mergeCell ref="AP28:AP30"/>
    <mergeCell ref="AQ28:AQ30"/>
    <mergeCell ref="AR28:AR30"/>
    <mergeCell ref="BD37:BD41"/>
    <mergeCell ref="AI44:AI45"/>
    <mergeCell ref="AJ44:AJ45"/>
    <mergeCell ref="AK44:AK45"/>
    <mergeCell ref="AL44:AL45"/>
    <mergeCell ref="AM44:AM45"/>
    <mergeCell ref="AN44:AN45"/>
    <mergeCell ref="AO44:AO45"/>
    <mergeCell ref="AP44:AP45"/>
    <mergeCell ref="AQ44:AQ45"/>
    <mergeCell ref="AR44:AR45"/>
    <mergeCell ref="AS44:AS45"/>
    <mergeCell ref="AU44:AU45"/>
    <mergeCell ref="AV44:AV45"/>
    <mergeCell ref="AW44:AW45"/>
    <mergeCell ref="AX44:AX45"/>
    <mergeCell ref="AY44:AY45"/>
    <mergeCell ref="AZ44:AZ45"/>
    <mergeCell ref="BA44:BA45"/>
    <mergeCell ref="BB44:BB45"/>
    <mergeCell ref="BC44:BC45"/>
    <mergeCell ref="BD44:BD45"/>
    <mergeCell ref="AI37:AI41"/>
    <mergeCell ref="AJ37:AJ41"/>
    <mergeCell ref="AK37:AK41"/>
    <mergeCell ref="AL37:AL41"/>
    <mergeCell ref="AM37:AM41"/>
    <mergeCell ref="AN37:AN41"/>
    <mergeCell ref="AO37:AO41"/>
    <mergeCell ref="AP37:AP41"/>
    <mergeCell ref="AQ37:AQ41"/>
    <mergeCell ref="AJ46:AJ49"/>
    <mergeCell ref="AK46:AK49"/>
    <mergeCell ref="AL46:AL49"/>
    <mergeCell ref="AM46:AM49"/>
    <mergeCell ref="AN46:AN49"/>
    <mergeCell ref="AO46:AO49"/>
    <mergeCell ref="AP46:AP49"/>
    <mergeCell ref="AQ46:AQ49"/>
    <mergeCell ref="AR46:AR49"/>
    <mergeCell ref="AS46:AS49"/>
    <mergeCell ref="AU46:AU49"/>
    <mergeCell ref="AV46:AV49"/>
    <mergeCell ref="AW46:AW49"/>
    <mergeCell ref="AX46:AX49"/>
    <mergeCell ref="AY46:AY49"/>
    <mergeCell ref="AZ46:AZ49"/>
    <mergeCell ref="BA46:BA49"/>
    <mergeCell ref="BB46:BB49"/>
    <mergeCell ref="BC46:BC49"/>
    <mergeCell ref="BD46:BD49"/>
    <mergeCell ref="AJ81:AJ83"/>
    <mergeCell ref="AK81:AK83"/>
    <mergeCell ref="AL81:AL83"/>
    <mergeCell ref="AM81:AM83"/>
    <mergeCell ref="AN81:AN83"/>
    <mergeCell ref="AO81:AO83"/>
    <mergeCell ref="AP81:AP83"/>
    <mergeCell ref="AQ81:AQ83"/>
    <mergeCell ref="AR81:AR83"/>
    <mergeCell ref="AS81:AS83"/>
    <mergeCell ref="AU81:AU83"/>
    <mergeCell ref="AV81:AV83"/>
    <mergeCell ref="AW81:AW83"/>
    <mergeCell ref="AX81:AX83"/>
    <mergeCell ref="AY81:AY83"/>
    <mergeCell ref="AZ81:AZ83"/>
    <mergeCell ref="BA81:BA83"/>
    <mergeCell ref="BB81:BB83"/>
    <mergeCell ref="BC81:BC83"/>
    <mergeCell ref="BD81:BD83"/>
    <mergeCell ref="AN58:AN61"/>
    <mergeCell ref="AO58:AO61"/>
    <mergeCell ref="AP58:AP61"/>
    <mergeCell ref="AQ58:AQ61"/>
    <mergeCell ref="AR58:AR61"/>
    <mergeCell ref="AS58:AS61"/>
    <mergeCell ref="AT58:AT61"/>
    <mergeCell ref="AU58:AU61"/>
    <mergeCell ref="AV58:AV61"/>
    <mergeCell ref="AJ98:AJ100"/>
    <mergeCell ref="AJ102:AJ105"/>
    <mergeCell ref="AK102:AK105"/>
    <mergeCell ref="AL102:AL105"/>
    <mergeCell ref="AM102:AM105"/>
    <mergeCell ref="AN102:AN105"/>
    <mergeCell ref="AO102:AO105"/>
    <mergeCell ref="AP102:AP105"/>
    <mergeCell ref="AQ102:AQ105"/>
    <mergeCell ref="AR102:AR105"/>
    <mergeCell ref="AS102:AS105"/>
    <mergeCell ref="AU102:AU105"/>
    <mergeCell ref="AV102:AV105"/>
    <mergeCell ref="AW102:AW105"/>
    <mergeCell ref="AX102:AX105"/>
    <mergeCell ref="AY102:AY105"/>
    <mergeCell ref="AZ102:AZ105"/>
    <mergeCell ref="AK98:AK100"/>
    <mergeCell ref="AL98:AL100"/>
    <mergeCell ref="AM98:AM100"/>
    <mergeCell ref="AN98:AN100"/>
    <mergeCell ref="AO98:AO100"/>
    <mergeCell ref="AP98:AP100"/>
    <mergeCell ref="AQ98:AQ100"/>
    <mergeCell ref="AR98:AR100"/>
    <mergeCell ref="AS98:AS100"/>
    <mergeCell ref="AT98:AT100"/>
    <mergeCell ref="AU98:AU100"/>
    <mergeCell ref="AW98:AW100"/>
    <mergeCell ref="AY98:AY100"/>
    <mergeCell ref="AZ98:AZ100"/>
    <mergeCell ref="BA102:BA105"/>
    <mergeCell ref="BB102:BB105"/>
    <mergeCell ref="BC102:BC105"/>
    <mergeCell ref="BD102:BD105"/>
    <mergeCell ref="AT6:AT11"/>
    <mergeCell ref="AT4:AT5"/>
    <mergeCell ref="AT102:AT105"/>
    <mergeCell ref="AJ66:AJ68"/>
    <mergeCell ref="AK66:AK68"/>
    <mergeCell ref="AM66:AM68"/>
    <mergeCell ref="AN66:AN68"/>
    <mergeCell ref="AR66:AR68"/>
    <mergeCell ref="AS66:AS68"/>
    <mergeCell ref="AT66:AT68"/>
    <mergeCell ref="AZ66:AZ68"/>
    <mergeCell ref="BA66:BA68"/>
    <mergeCell ref="AL66:AL68"/>
    <mergeCell ref="AO66:AO68"/>
    <mergeCell ref="AP66:AP68"/>
    <mergeCell ref="AQ66:AQ68"/>
    <mergeCell ref="AU66:AU68"/>
    <mergeCell ref="AV66:AV68"/>
    <mergeCell ref="AW66:AW68"/>
    <mergeCell ref="AX66:AX68"/>
    <mergeCell ref="AY66:AY68"/>
    <mergeCell ref="BB66:BB68"/>
    <mergeCell ref="BC66:BC68"/>
    <mergeCell ref="BD66:BD68"/>
    <mergeCell ref="AJ58:AJ61"/>
    <mergeCell ref="AK58:AK61"/>
    <mergeCell ref="AL58:AL61"/>
    <mergeCell ref="AM58:AM61"/>
    <mergeCell ref="AW58:AW61"/>
    <mergeCell ref="AX58:AX61"/>
    <mergeCell ref="AY58:AY61"/>
    <mergeCell ref="AZ58:AZ61"/>
    <mergeCell ref="BA58:BA61"/>
    <mergeCell ref="BB58:BB61"/>
    <mergeCell ref="BC58:BC61"/>
    <mergeCell ref="BD58:BD61"/>
    <mergeCell ref="AJ72:AJ75"/>
    <mergeCell ref="AM72:AM75"/>
    <mergeCell ref="AN72:AN75"/>
    <mergeCell ref="AO72:AO75"/>
    <mergeCell ref="AP72:AP75"/>
    <mergeCell ref="AR72:AR75"/>
    <mergeCell ref="AS72:AS75"/>
    <mergeCell ref="AT72:AT75"/>
    <mergeCell ref="AT69:AT71"/>
    <mergeCell ref="AV72:AV75"/>
    <mergeCell ref="AW72:AW75"/>
    <mergeCell ref="AX72:AX75"/>
    <mergeCell ref="AY72:AY75"/>
    <mergeCell ref="AZ72:AZ75"/>
    <mergeCell ref="BA72:BA75"/>
    <mergeCell ref="BB72:BB75"/>
    <mergeCell ref="BC72:BC75"/>
    <mergeCell ref="BD72:BD75"/>
    <mergeCell ref="BB62:BB63"/>
    <mergeCell ref="BC62:BC63"/>
    <mergeCell ref="BD62:BD63"/>
    <mergeCell ref="AJ64:AJ65"/>
    <mergeCell ref="AK64:AK65"/>
    <mergeCell ref="AL64:AL65"/>
    <mergeCell ref="BB79:BB80"/>
    <mergeCell ref="BC79:BC80"/>
    <mergeCell ref="BD79:BD80"/>
    <mergeCell ref="AJ76:AJ78"/>
    <mergeCell ref="AK76:AK78"/>
    <mergeCell ref="AL76:AL78"/>
    <mergeCell ref="AM76:AM78"/>
    <mergeCell ref="AN76:AN78"/>
    <mergeCell ref="AO76:AO78"/>
    <mergeCell ref="AP76:AP78"/>
    <mergeCell ref="AQ76:AQ78"/>
    <mergeCell ref="AR76:AR78"/>
    <mergeCell ref="AS76:AS78"/>
    <mergeCell ref="AU76:AU78"/>
    <mergeCell ref="AV76:AV78"/>
    <mergeCell ref="AW76:AW78"/>
    <mergeCell ref="AX76:AX78"/>
    <mergeCell ref="AY76:AY78"/>
    <mergeCell ref="AZ76:AZ78"/>
    <mergeCell ref="BA76:BA78"/>
    <mergeCell ref="AQ84:AQ86"/>
    <mergeCell ref="AR84:AR86"/>
    <mergeCell ref="AS84:AS86"/>
    <mergeCell ref="AT84:AT86"/>
    <mergeCell ref="AU84:AU86"/>
    <mergeCell ref="AV84:AV86"/>
    <mergeCell ref="AW84:AW86"/>
    <mergeCell ref="AX84:AX86"/>
    <mergeCell ref="AY84:AY86"/>
    <mergeCell ref="AZ84:AZ86"/>
    <mergeCell ref="BB76:BB78"/>
    <mergeCell ref="BC76:BC78"/>
    <mergeCell ref="BD76:BD78"/>
    <mergeCell ref="AT76:AT78"/>
    <mergeCell ref="AJ79:AJ80"/>
    <mergeCell ref="AK79:AK80"/>
    <mergeCell ref="AL79:AL80"/>
    <mergeCell ref="AM79:AM80"/>
    <mergeCell ref="AN79:AN80"/>
    <mergeCell ref="AO79:AO80"/>
    <mergeCell ref="AP79:AP80"/>
    <mergeCell ref="AQ79:AQ80"/>
    <mergeCell ref="AR79:AR80"/>
    <mergeCell ref="AS79:AS80"/>
    <mergeCell ref="AT79:AT80"/>
    <mergeCell ref="AU79:AU80"/>
    <mergeCell ref="AV79:AV80"/>
    <mergeCell ref="AW79:AW80"/>
    <mergeCell ref="AX79:AX80"/>
    <mergeCell ref="AY79:AY80"/>
    <mergeCell ref="AZ79:AZ80"/>
    <mergeCell ref="BA79:BA80"/>
    <mergeCell ref="BA84:BA86"/>
    <mergeCell ref="BB84:BB86"/>
    <mergeCell ref="BC84:BC86"/>
    <mergeCell ref="BD84:BD86"/>
    <mergeCell ref="AJ87:AJ90"/>
    <mergeCell ref="AK87:AK90"/>
    <mergeCell ref="AL87:AL90"/>
    <mergeCell ref="AM87:AM90"/>
    <mergeCell ref="AN87:AN90"/>
    <mergeCell ref="AO87:AO90"/>
    <mergeCell ref="AP87:AP90"/>
    <mergeCell ref="AQ87:AQ90"/>
    <mergeCell ref="AR87:AR90"/>
    <mergeCell ref="AS87:AS90"/>
    <mergeCell ref="AT87:AT90"/>
    <mergeCell ref="AU87:AU90"/>
    <mergeCell ref="AV87:AV90"/>
    <mergeCell ref="AW87:AW90"/>
    <mergeCell ref="AX87:AX90"/>
    <mergeCell ref="AY87:AY90"/>
    <mergeCell ref="AZ87:AZ90"/>
    <mergeCell ref="BA87:BA90"/>
    <mergeCell ref="BB87:BB90"/>
    <mergeCell ref="BC87:BC90"/>
    <mergeCell ref="BD87:BD90"/>
    <mergeCell ref="AJ84:AJ86"/>
    <mergeCell ref="AK84:AK86"/>
    <mergeCell ref="AL84:AL86"/>
    <mergeCell ref="AM84:AM86"/>
    <mergeCell ref="AN84:AN86"/>
    <mergeCell ref="AO84:AO86"/>
    <mergeCell ref="AP84:AP86"/>
    <mergeCell ref="AU95:AU97"/>
    <mergeCell ref="AV95:AV97"/>
    <mergeCell ref="AW95:AW97"/>
    <mergeCell ref="AX95:AX97"/>
    <mergeCell ref="AY95:AY97"/>
    <mergeCell ref="AZ95:AZ97"/>
    <mergeCell ref="BA95:BA97"/>
    <mergeCell ref="BB95:BB97"/>
    <mergeCell ref="BC95:BC97"/>
    <mergeCell ref="BD95:BD97"/>
    <mergeCell ref="AJ91:AJ92"/>
    <mergeCell ref="AK91:AK92"/>
    <mergeCell ref="AL91:AL92"/>
    <mergeCell ref="AM91:AM92"/>
    <mergeCell ref="AN91:AN92"/>
    <mergeCell ref="AO91:AO92"/>
    <mergeCell ref="AP91:AP92"/>
    <mergeCell ref="AQ91:AQ92"/>
    <mergeCell ref="AR91:AR92"/>
    <mergeCell ref="AS91:AS92"/>
    <mergeCell ref="AT91:AT92"/>
    <mergeCell ref="AU91:AU92"/>
    <mergeCell ref="AV91:AV92"/>
    <mergeCell ref="AW91:AW92"/>
    <mergeCell ref="AX91:AX92"/>
    <mergeCell ref="AY91:AY92"/>
    <mergeCell ref="AZ91:AZ92"/>
    <mergeCell ref="BA98:BA100"/>
    <mergeCell ref="BB98:BB100"/>
    <mergeCell ref="BC98:BC100"/>
    <mergeCell ref="BD98:BD100"/>
    <mergeCell ref="AV98:AV100"/>
    <mergeCell ref="AX98:AX100"/>
    <mergeCell ref="X69:X71"/>
    <mergeCell ref="Z69:Z71"/>
    <mergeCell ref="Y69:Y71"/>
    <mergeCell ref="AA69:AA71"/>
    <mergeCell ref="AB69:AB71"/>
    <mergeCell ref="AC69:AC71"/>
    <mergeCell ref="AD69:AD71"/>
    <mergeCell ref="AE69:AE71"/>
    <mergeCell ref="AF69:AF71"/>
    <mergeCell ref="AG69:AG71"/>
    <mergeCell ref="AT81:AT83"/>
    <mergeCell ref="BA91:BA92"/>
    <mergeCell ref="BB91:BB92"/>
    <mergeCell ref="BC91:BC92"/>
    <mergeCell ref="BD91:BD92"/>
    <mergeCell ref="AJ95:AJ97"/>
    <mergeCell ref="AK95:AK97"/>
    <mergeCell ref="AL95:AL97"/>
    <mergeCell ref="AM95:AM97"/>
    <mergeCell ref="AN95:AN97"/>
    <mergeCell ref="AO95:AO97"/>
    <mergeCell ref="AP95:AP97"/>
    <mergeCell ref="AQ95:AQ97"/>
    <mergeCell ref="AR95:AR97"/>
    <mergeCell ref="AS95:AS97"/>
    <mergeCell ref="AT95:AT97"/>
  </mergeCells>
  <printOptions horizontalCentered="1"/>
  <pageMargins left="0.39370078740157483" right="0.39370078740157483" top="0.39370078740157483" bottom="0.39370078740157483" header="0.31496062992125984" footer="0.31496062992125984"/>
  <pageSetup scale="69" orientation="landscape" r:id="rId1"/>
  <rowBreaks count="2" manualBreakCount="2">
    <brk id="30" max="16383" man="1"/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F11" sqref="F11:G11"/>
    </sheetView>
  </sheetViews>
  <sheetFormatPr baseColWidth="10" defaultColWidth="11.42578125" defaultRowHeight="11.25"/>
  <cols>
    <col min="1" max="1" width="42.42578125" style="22" bestFit="1" customWidth="1"/>
    <col min="2" max="2" width="19.85546875" style="24" customWidth="1"/>
    <col min="3" max="3" width="59.7109375" style="24" bestFit="1" customWidth="1"/>
    <col min="4" max="4" width="44.140625" style="24" bestFit="1" customWidth="1"/>
    <col min="5" max="7" width="33.140625" style="24" customWidth="1"/>
    <col min="8" max="16384" width="11.42578125" style="24"/>
  </cols>
  <sheetData>
    <row r="1" spans="1:7">
      <c r="A1" s="25" t="s">
        <v>117</v>
      </c>
    </row>
    <row r="2" spans="1:7">
      <c r="A2" s="22" t="s">
        <v>124</v>
      </c>
    </row>
    <row r="3" spans="1:7">
      <c r="A3" s="22" t="s">
        <v>121</v>
      </c>
    </row>
    <row r="4" spans="1:7">
      <c r="A4" s="22" t="s">
        <v>123</v>
      </c>
    </row>
    <row r="5" spans="1:7">
      <c r="A5" s="22" t="s">
        <v>118</v>
      </c>
    </row>
    <row r="6" spans="1:7">
      <c r="A6" s="22" t="s">
        <v>119</v>
      </c>
    </row>
    <row r="7" spans="1:7">
      <c r="A7" s="22" t="s">
        <v>122</v>
      </c>
    </row>
    <row r="8" spans="1:7">
      <c r="A8" s="22" t="s">
        <v>120</v>
      </c>
    </row>
    <row r="11" spans="1:7">
      <c r="A11" s="22" t="s">
        <v>124</v>
      </c>
      <c r="B11" s="22" t="s">
        <v>121</v>
      </c>
      <c r="C11" s="22" t="s">
        <v>123</v>
      </c>
      <c r="D11" s="22" t="s">
        <v>118</v>
      </c>
      <c r="E11" s="22" t="s">
        <v>119</v>
      </c>
      <c r="F11" s="22" t="s">
        <v>122</v>
      </c>
      <c r="G11" s="22" t="s">
        <v>120</v>
      </c>
    </row>
    <row r="12" spans="1:7">
      <c r="A12" s="23" t="s">
        <v>102</v>
      </c>
      <c r="B12" s="23" t="s">
        <v>105</v>
      </c>
      <c r="C12" s="23" t="s">
        <v>103</v>
      </c>
      <c r="D12" s="23" t="s">
        <v>116</v>
      </c>
      <c r="E12" s="23" t="s">
        <v>113</v>
      </c>
      <c r="F12" s="23" t="s">
        <v>114</v>
      </c>
      <c r="G12" s="23" t="s">
        <v>115</v>
      </c>
    </row>
    <row r="13" spans="1:7">
      <c r="A13" s="23" t="s">
        <v>103</v>
      </c>
      <c r="B13" s="23" t="s">
        <v>104</v>
      </c>
      <c r="C13" s="23" t="s">
        <v>106</v>
      </c>
      <c r="E13" s="23" t="s">
        <v>18</v>
      </c>
    </row>
    <row r="14" spans="1:7">
      <c r="A14" s="23" t="s">
        <v>104</v>
      </c>
      <c r="C14" s="23" t="s">
        <v>107</v>
      </c>
    </row>
    <row r="15" spans="1:7">
      <c r="C15" s="23" t="s">
        <v>108</v>
      </c>
    </row>
    <row r="16" spans="1:7">
      <c r="C16" s="23" t="s">
        <v>109</v>
      </c>
    </row>
    <row r="17" spans="1:3">
      <c r="C17" s="23" t="s">
        <v>110</v>
      </c>
    </row>
    <row r="18" spans="1:3">
      <c r="C18" s="23" t="s">
        <v>111</v>
      </c>
    </row>
    <row r="19" spans="1:3">
      <c r="C19" s="23" t="s">
        <v>22</v>
      </c>
    </row>
    <row r="20" spans="1:3">
      <c r="C20" s="23" t="s">
        <v>112</v>
      </c>
    </row>
    <row r="21" spans="1:3">
      <c r="C21" s="23" t="s">
        <v>18</v>
      </c>
    </row>
    <row r="22" spans="1:3">
      <c r="C22" s="23"/>
    </row>
    <row r="27" spans="1:3">
      <c r="A27" s="25" t="s">
        <v>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1"/>
  <sheetViews>
    <sheetView workbookViewId="0">
      <selection sqref="A1:A6"/>
    </sheetView>
  </sheetViews>
  <sheetFormatPr baseColWidth="10" defaultRowHeight="15"/>
  <cols>
    <col min="1" max="1" width="23.85546875" customWidth="1"/>
    <col min="2" max="2" width="25.28515625" customWidth="1"/>
    <col min="3" max="3" width="28.42578125" customWidth="1"/>
    <col min="5" max="5" width="13.7109375" bestFit="1" customWidth="1"/>
    <col min="6" max="6" width="12.7109375" bestFit="1" customWidth="1"/>
  </cols>
  <sheetData>
    <row r="1" spans="1:6" ht="39" thickBot="1">
      <c r="A1" s="10" t="s">
        <v>75</v>
      </c>
      <c r="B1" s="3" t="s">
        <v>9</v>
      </c>
      <c r="C1" s="3" t="s">
        <v>9</v>
      </c>
    </row>
    <row r="2" spans="1:6">
      <c r="A2" s="11" t="s">
        <v>76</v>
      </c>
      <c r="B2" s="3" t="s">
        <v>15</v>
      </c>
      <c r="C2" s="3" t="s">
        <v>9</v>
      </c>
    </row>
    <row r="3" spans="1:6" ht="30.75" thickBot="1">
      <c r="A3" s="12" t="s">
        <v>77</v>
      </c>
      <c r="B3" s="3" t="s">
        <v>8</v>
      </c>
      <c r="C3" s="3" t="s">
        <v>10</v>
      </c>
    </row>
    <row r="4" spans="1:6" ht="45.75" thickBot="1">
      <c r="A4" s="13" t="s">
        <v>78</v>
      </c>
      <c r="B4" s="3" t="s">
        <v>14</v>
      </c>
      <c r="C4" s="3" t="s">
        <v>10</v>
      </c>
    </row>
    <row r="5" spans="1:6" ht="38.25">
      <c r="A5" s="14" t="s">
        <v>79</v>
      </c>
      <c r="B5" s="2" t="s">
        <v>21</v>
      </c>
      <c r="C5" s="3" t="s">
        <v>11</v>
      </c>
      <c r="E5" s="4"/>
      <c r="F5" s="4"/>
    </row>
    <row r="6" spans="1:6" ht="30">
      <c r="A6" s="15" t="s">
        <v>80</v>
      </c>
      <c r="B6" s="2" t="s">
        <v>22</v>
      </c>
      <c r="C6" s="3" t="s">
        <v>11</v>
      </c>
      <c r="E6" s="5"/>
    </row>
    <row r="7" spans="1:6" ht="30">
      <c r="B7" s="1" t="s">
        <v>25</v>
      </c>
      <c r="C7" s="3" t="s">
        <v>11</v>
      </c>
      <c r="E7" s="5"/>
    </row>
    <row r="8" spans="1:6" ht="30">
      <c r="B8" s="1" t="s">
        <v>26</v>
      </c>
      <c r="C8" s="3" t="s">
        <v>11</v>
      </c>
      <c r="E8" s="4"/>
    </row>
    <row r="9" spans="1:6" ht="30">
      <c r="B9" s="1" t="s">
        <v>27</v>
      </c>
      <c r="C9" s="3" t="s">
        <v>11</v>
      </c>
      <c r="E9" s="4"/>
    </row>
    <row r="10" spans="1:6" ht="30">
      <c r="B10" t="s">
        <v>28</v>
      </c>
      <c r="C10" s="3" t="s">
        <v>11</v>
      </c>
      <c r="E10" s="4"/>
    </row>
    <row r="11" spans="1:6" ht="45">
      <c r="B11" s="1" t="s">
        <v>29</v>
      </c>
      <c r="C11" s="3" t="s">
        <v>11</v>
      </c>
      <c r="E11" s="4"/>
    </row>
    <row r="12" spans="1:6" ht="45">
      <c r="B12" s="2" t="s">
        <v>13</v>
      </c>
      <c r="C12" s="3" t="s">
        <v>12</v>
      </c>
      <c r="E12" s="5"/>
    </row>
    <row r="13" spans="1:6">
      <c r="B13" s="2" t="s">
        <v>17</v>
      </c>
      <c r="C13" s="3" t="s">
        <v>16</v>
      </c>
      <c r="E13" s="4"/>
    </row>
    <row r="14" spans="1:6" ht="45">
      <c r="B14" s="2" t="s">
        <v>18</v>
      </c>
      <c r="C14" s="3" t="s">
        <v>16</v>
      </c>
    </row>
    <row r="15" spans="1:6" ht="30">
      <c r="B15" s="2" t="s">
        <v>24</v>
      </c>
      <c r="C15" s="3" t="s">
        <v>19</v>
      </c>
    </row>
    <row r="16" spans="1:6">
      <c r="B16" s="2" t="s">
        <v>23</v>
      </c>
      <c r="C16" s="3" t="s">
        <v>20</v>
      </c>
    </row>
    <row r="41" ht="15" customHeight="1"/>
    <row r="58" ht="15" customHeight="1"/>
    <row r="71" ht="15" customHeigh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L34"/>
  <sheetViews>
    <sheetView workbookViewId="0">
      <selection activeCell="A45" sqref="A45"/>
    </sheetView>
  </sheetViews>
  <sheetFormatPr baseColWidth="10" defaultRowHeight="15"/>
  <cols>
    <col min="1" max="1" width="72.7109375" customWidth="1"/>
  </cols>
  <sheetData>
    <row r="1" spans="1:12">
      <c r="A1" s="9" t="s">
        <v>58</v>
      </c>
      <c r="B1" s="9" t="s">
        <v>48</v>
      </c>
      <c r="C1" s="9" t="s">
        <v>49</v>
      </c>
      <c r="D1" s="9" t="s">
        <v>50</v>
      </c>
      <c r="E1" s="9" t="s">
        <v>51</v>
      </c>
      <c r="F1" s="9" t="s">
        <v>52</v>
      </c>
      <c r="G1" s="9" t="s">
        <v>55</v>
      </c>
      <c r="H1" s="9" t="s">
        <v>55</v>
      </c>
      <c r="I1" s="9" t="s">
        <v>53</v>
      </c>
      <c r="J1" s="9" t="s">
        <v>54</v>
      </c>
      <c r="K1" s="9" t="s">
        <v>56</v>
      </c>
      <c r="L1" s="9" t="s">
        <v>57</v>
      </c>
    </row>
    <row r="2" spans="1:12" ht="24">
      <c r="A2" s="7" t="s">
        <v>73</v>
      </c>
      <c r="B2" s="8">
        <v>43101</v>
      </c>
      <c r="C2" s="9" t="s">
        <v>60</v>
      </c>
      <c r="D2" s="9"/>
      <c r="E2" s="9"/>
      <c r="F2" s="9"/>
      <c r="G2" s="9"/>
      <c r="H2" s="9"/>
      <c r="I2" s="9"/>
      <c r="J2" s="9"/>
      <c r="K2" s="9"/>
      <c r="L2" s="9"/>
    </row>
    <row r="3" spans="1:12">
      <c r="A3" s="7" t="s">
        <v>74</v>
      </c>
      <c r="B3" s="8">
        <v>43101</v>
      </c>
      <c r="C3" s="9" t="s">
        <v>60</v>
      </c>
      <c r="D3" s="9"/>
      <c r="E3" s="9"/>
      <c r="F3" s="9"/>
      <c r="G3" s="9"/>
      <c r="H3" s="9"/>
      <c r="I3" s="9"/>
      <c r="J3" s="9"/>
      <c r="K3" s="9"/>
      <c r="L3" s="9"/>
    </row>
    <row r="4" spans="1:12" ht="24">
      <c r="A4" s="7" t="s">
        <v>61</v>
      </c>
      <c r="B4" s="8">
        <v>43101</v>
      </c>
      <c r="C4" t="s">
        <v>60</v>
      </c>
    </row>
    <row r="5" spans="1:12" ht="24">
      <c r="A5" s="7" t="s">
        <v>62</v>
      </c>
      <c r="B5" s="8">
        <v>43101</v>
      </c>
      <c r="C5" t="s">
        <v>60</v>
      </c>
    </row>
    <row r="6" spans="1:12">
      <c r="A6" s="7" t="s">
        <v>30</v>
      </c>
      <c r="B6" s="8">
        <v>43132</v>
      </c>
      <c r="C6" t="s">
        <v>60</v>
      </c>
    </row>
    <row r="7" spans="1:12">
      <c r="A7" s="7" t="s">
        <v>31</v>
      </c>
      <c r="B7" s="8">
        <v>43102</v>
      </c>
      <c r="C7" t="s">
        <v>60</v>
      </c>
    </row>
    <row r="8" spans="1:12" ht="24">
      <c r="A8" s="7" t="s">
        <v>32</v>
      </c>
      <c r="B8" s="8">
        <v>43133</v>
      </c>
      <c r="C8" t="s">
        <v>60</v>
      </c>
    </row>
    <row r="9" spans="1:12" ht="24">
      <c r="A9" s="7" t="s">
        <v>33</v>
      </c>
      <c r="B9" s="8">
        <v>43132</v>
      </c>
      <c r="C9" t="s">
        <v>60</v>
      </c>
    </row>
    <row r="10" spans="1:12" ht="24">
      <c r="A10" s="7" t="s">
        <v>34</v>
      </c>
      <c r="B10" s="8">
        <v>43132</v>
      </c>
      <c r="C10" t="s">
        <v>60</v>
      </c>
    </row>
    <row r="11" spans="1:12" ht="36">
      <c r="A11" s="7" t="s">
        <v>35</v>
      </c>
      <c r="B11" s="8">
        <v>43132</v>
      </c>
      <c r="C11" t="s">
        <v>60</v>
      </c>
    </row>
    <row r="12" spans="1:12" ht="36">
      <c r="A12" s="7" t="s">
        <v>36</v>
      </c>
      <c r="B12" s="8">
        <v>43132</v>
      </c>
      <c r="C12" t="s">
        <v>60</v>
      </c>
    </row>
    <row r="13" spans="1:12" ht="36">
      <c r="A13" s="7" t="s">
        <v>37</v>
      </c>
      <c r="B13" s="8">
        <v>43101</v>
      </c>
      <c r="C13" t="s">
        <v>60</v>
      </c>
    </row>
    <row r="14" spans="1:12">
      <c r="A14" s="7" t="s">
        <v>63</v>
      </c>
      <c r="B14" s="8">
        <v>43101</v>
      </c>
      <c r="C14" t="s">
        <v>60</v>
      </c>
    </row>
    <row r="15" spans="1:12">
      <c r="A15" s="7" t="s">
        <v>64</v>
      </c>
      <c r="B15" s="8">
        <v>43101</v>
      </c>
      <c r="C15" t="s">
        <v>60</v>
      </c>
    </row>
    <row r="16" spans="1:12" ht="24">
      <c r="A16" s="7" t="s">
        <v>38</v>
      </c>
      <c r="B16" s="8">
        <v>43115</v>
      </c>
      <c r="C16" t="s">
        <v>60</v>
      </c>
    </row>
    <row r="17" spans="1:3">
      <c r="A17" s="7" t="s">
        <v>65</v>
      </c>
      <c r="B17" s="8">
        <v>43101</v>
      </c>
      <c r="C17" t="s">
        <v>60</v>
      </c>
    </row>
    <row r="18" spans="1:3">
      <c r="A18" s="7" t="s">
        <v>39</v>
      </c>
      <c r="B18" s="8">
        <v>43132</v>
      </c>
      <c r="C18" t="s">
        <v>60</v>
      </c>
    </row>
    <row r="19" spans="1:3" ht="24">
      <c r="A19" s="7" t="s">
        <v>66</v>
      </c>
      <c r="B19" s="8">
        <v>43101</v>
      </c>
      <c r="C19" t="s">
        <v>60</v>
      </c>
    </row>
    <row r="20" spans="1:3" ht="24">
      <c r="A20" s="7" t="s">
        <v>40</v>
      </c>
      <c r="B20" s="8">
        <v>43101</v>
      </c>
      <c r="C20" t="s">
        <v>60</v>
      </c>
    </row>
    <row r="21" spans="1:3" ht="24">
      <c r="A21" s="7" t="s">
        <v>67</v>
      </c>
      <c r="B21" s="8">
        <v>43101</v>
      </c>
      <c r="C21" t="s">
        <v>60</v>
      </c>
    </row>
    <row r="22" spans="1:3" ht="24">
      <c r="A22" s="7" t="s">
        <v>68</v>
      </c>
      <c r="B22" s="8">
        <v>43101</v>
      </c>
      <c r="C22" t="s">
        <v>60</v>
      </c>
    </row>
    <row r="23" spans="1:3" ht="24">
      <c r="A23" s="7" t="s">
        <v>41</v>
      </c>
      <c r="B23" s="8">
        <v>43101</v>
      </c>
      <c r="C23" t="s">
        <v>60</v>
      </c>
    </row>
    <row r="24" spans="1:3" ht="24">
      <c r="A24" s="7" t="s">
        <v>42</v>
      </c>
      <c r="B24" s="8">
        <v>43101</v>
      </c>
      <c r="C24" t="s">
        <v>60</v>
      </c>
    </row>
    <row r="25" spans="1:3">
      <c r="A25" s="7" t="s">
        <v>43</v>
      </c>
      <c r="B25" s="8">
        <v>43101</v>
      </c>
      <c r="C25" t="s">
        <v>60</v>
      </c>
    </row>
    <row r="26" spans="1:3" ht="24">
      <c r="A26" s="7" t="s">
        <v>44</v>
      </c>
      <c r="B26" s="8">
        <v>43101</v>
      </c>
      <c r="C26" t="s">
        <v>60</v>
      </c>
    </row>
    <row r="27" spans="1:3">
      <c r="A27" s="7" t="s">
        <v>45</v>
      </c>
      <c r="B27" s="8">
        <v>43101</v>
      </c>
      <c r="C27" t="s">
        <v>60</v>
      </c>
    </row>
    <row r="28" spans="1:3" ht="36">
      <c r="A28" s="7" t="s">
        <v>46</v>
      </c>
      <c r="B28" s="8">
        <v>43101</v>
      </c>
      <c r="C28" t="s">
        <v>60</v>
      </c>
    </row>
    <row r="29" spans="1:3" ht="24">
      <c r="A29" s="7" t="s">
        <v>47</v>
      </c>
      <c r="B29" s="8">
        <v>43133</v>
      </c>
      <c r="C29" t="s">
        <v>60</v>
      </c>
    </row>
    <row r="30" spans="1:3" ht="24">
      <c r="A30" s="7" t="s">
        <v>70</v>
      </c>
      <c r="B30" s="8">
        <v>43101</v>
      </c>
      <c r="C30" s="6" t="s">
        <v>60</v>
      </c>
    </row>
    <row r="31" spans="1:3" ht="24">
      <c r="A31" s="7" t="s">
        <v>71</v>
      </c>
      <c r="B31" s="8">
        <v>43101</v>
      </c>
      <c r="C31" t="s">
        <v>60</v>
      </c>
    </row>
    <row r="32" spans="1:3" ht="24">
      <c r="A32" s="7" t="s">
        <v>72</v>
      </c>
      <c r="B32" s="8">
        <v>43101</v>
      </c>
      <c r="C32" t="s">
        <v>60</v>
      </c>
    </row>
    <row r="33" spans="1:3" ht="24">
      <c r="A33" s="7" t="s">
        <v>69</v>
      </c>
      <c r="B33" s="8">
        <v>43110</v>
      </c>
      <c r="C33" t="s">
        <v>60</v>
      </c>
    </row>
    <row r="34" spans="1:3">
      <c r="C34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PlanAcción2019 V.1</vt:lpstr>
      <vt:lpstr>Dimensiones</vt:lpstr>
      <vt:lpstr>Hoja2</vt:lpstr>
      <vt:lpstr>Hoja3</vt:lpstr>
      <vt:lpstr>Control_interno</vt:lpstr>
      <vt:lpstr>DIMENSIÓN</vt:lpstr>
      <vt:lpstr>Direccionamiento_estrategico_y_planeacion</vt:lpstr>
      <vt:lpstr>Evaluacion_de_resultados</vt:lpstr>
      <vt:lpstr>Gestion_con_valores_para_resultados</vt:lpstr>
      <vt:lpstr>Gestion_del_conocimiento</vt:lpstr>
      <vt:lpstr>Informacion_y_comunicacion</vt:lpstr>
      <vt:lpstr>Talento_humano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Alexandra Chaparro Sanchez</dc:creator>
  <cp:lastModifiedBy>LENOVO</cp:lastModifiedBy>
  <cp:lastPrinted>2019-01-29T21:26:29Z</cp:lastPrinted>
  <dcterms:created xsi:type="dcterms:W3CDTF">2018-01-31T21:54:31Z</dcterms:created>
  <dcterms:modified xsi:type="dcterms:W3CDTF">2019-12-29T23:17:14Z</dcterms:modified>
</cp:coreProperties>
</file>