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redyalayon\Documents\Planeación\Plan Anticorrupción\PAACP 2018\"/>
    </mc:Choice>
  </mc:AlternateContent>
  <bookViews>
    <workbookView xWindow="0" yWindow="0" windowWidth="21600" windowHeight="11505"/>
  </bookViews>
  <sheets>
    <sheet name="FormatoRiesgosBrújula" sheetId="2" r:id="rId1"/>
  </sheets>
  <externalReferences>
    <externalReference r:id="rId2"/>
    <externalReference r:id="rId3"/>
  </externalReferences>
  <definedNames>
    <definedName name="IMPACTO">[2]Hoja1!$E$2:$E$6</definedName>
    <definedName name="NATURALEZA">[2]Hoja1!$G$2:$G$4</definedName>
    <definedName name="OBJETIVOS">[2]Hoja1!$B$2:$B$13</definedName>
    <definedName name="PROBABILIDAD">[2]Hoja1!$D$2:$D$6</definedName>
    <definedName name="PROCESO">[2]Hoja1!$A$2:$A$13</definedName>
    <definedName name="TIPO">[2]Hoja1!$C$2:$C$12</definedName>
    <definedName name="_xlnm.Print_Titles" localSheetId="0">FormatoRiesgosBrújula!$1:$1</definedName>
    <definedName name="TRATAMIENTO">[2]Hoja1!$H$2:$H$5</definedName>
    <definedName name="ZONA_RIESGO">[2]Hoja1!$F$2:$F$31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88" i="2" l="1"/>
  <c r="M88" i="2"/>
  <c r="U76" i="2"/>
  <c r="M76" i="2"/>
  <c r="M32" i="2" l="1"/>
</calcChain>
</file>

<file path=xl/comments1.xml><?xml version="1.0" encoding="utf-8"?>
<comments xmlns="http://schemas.openxmlformats.org/spreadsheetml/2006/main">
  <authors>
    <author>Fredy Alayon Garcia</author>
  </authors>
  <commentList>
    <comment ref="Y6" authorId="0" shapeId="0">
      <text>
        <r>
          <rPr>
            <b/>
            <sz val="9"/>
            <color indexed="81"/>
            <rFont val="Tahoma"/>
            <family val="2"/>
          </rPr>
          <t>Fredy Alayon Garcia:</t>
        </r>
        <r>
          <rPr>
            <sz val="9"/>
            <color indexed="81"/>
            <rFont val="Tahoma"/>
            <family val="2"/>
          </rPr>
          <t xml:space="preserve">
Superior a 31 de enero</t>
        </r>
      </text>
    </comment>
  </commentList>
</comments>
</file>

<file path=xl/sharedStrings.xml><?xml version="1.0" encoding="utf-8"?>
<sst xmlns="http://schemas.openxmlformats.org/spreadsheetml/2006/main" count="1006" uniqueCount="542">
  <si>
    <r>
      <t xml:space="preserve">MAPA DE RIESGOS
</t>
    </r>
    <r>
      <rPr>
        <sz val="8"/>
        <rFont val="Arial"/>
        <family val="2"/>
      </rPr>
      <t>Código: E-FO-017 - Versión: 05 – Fecha: marzo 21 de 2017</t>
    </r>
  </si>
  <si>
    <t>CONTEXTO ESTRATÉGICO</t>
  </si>
  <si>
    <t>IDENTIFICACIÓN DEL RIESGO</t>
  </si>
  <si>
    <t xml:space="preserve">ANÁLISIS DEL RIESGO </t>
  </si>
  <si>
    <t>VALORACIÓN DEL RIESGO</t>
  </si>
  <si>
    <t>PLAN DE MANEJO DE RIESGOS</t>
  </si>
  <si>
    <t>PROCESO</t>
  </si>
  <si>
    <t>OBJETIVO</t>
  </si>
  <si>
    <t>FACTORES EXTERNOS</t>
  </si>
  <si>
    <t xml:space="preserve">FACTORES INTERNOS </t>
  </si>
  <si>
    <t xml:space="preserve">FACTORES PROCESOS </t>
  </si>
  <si>
    <t>CAUSAS DEL RIESGO</t>
  </si>
  <si>
    <t>RIESGO</t>
  </si>
  <si>
    <t xml:space="preserve">DESCRIPCIÓN </t>
  </si>
  <si>
    <t>CLASIFICACIÓN</t>
  </si>
  <si>
    <t>CONSECUENCIAS DEL RIESGO</t>
  </si>
  <si>
    <t>PROBABILIDAD</t>
  </si>
  <si>
    <t>IMPACTO</t>
  </si>
  <si>
    <t xml:space="preserve">EVALUACIÓN ZONA DE RIESGO INHERENTE </t>
  </si>
  <si>
    <t>CONTROLES</t>
  </si>
  <si>
    <t>NATURALEZA</t>
  </si>
  <si>
    <t>PUNTAJE</t>
  </si>
  <si>
    <t>AFECTA</t>
  </si>
  <si>
    <t xml:space="preserve">EVALUACIÓN ZONA DE RIESGO RESIDUAL </t>
  </si>
  <si>
    <t xml:space="preserve">OPCIÓN DE MANEJO </t>
  </si>
  <si>
    <t xml:space="preserve">PLAN DE CONTINGENCIA </t>
  </si>
  <si>
    <t>ACCIÓN</t>
  </si>
  <si>
    <t>FECHA INICIO</t>
  </si>
  <si>
    <t>FECHA FIN</t>
  </si>
  <si>
    <t>INDICADOR</t>
  </si>
  <si>
    <t>RESPONSABLE</t>
  </si>
  <si>
    <t>Gestión de tecnologías de la información</t>
  </si>
  <si>
    <t>Generar e implementar soluciones tecnológicas que provean en forma oportuna, eficiente y transparente la información necesaria para el cumplimiento de los fines misionales de la APC-Colombia, alineando la estrategia institucional con la estrategia del proceso de tecnología, formulando dentro de sus procedimientos los lineamientos y buenas prácticas de gestión para el manejo idóneo de la información en la Entidad. </t>
  </si>
  <si>
    <t>Austeridad presupuestal.
Periodo electoral y cambio de gobierno.
Propuestas laborales significativas de entidades públicas o del sector privado a colaboradores de la agencia, con alta experticia técnica (Fuga de conocimiento).
Fallas técnicas asociadas a la prestación de los servicios que afectan la gestión de la entidad.
Ajuste constante de la normatividad que no permite la apropiación y consolidación de las directrices determinadas.
Actuación de hackers en los sistemas de información.
Inadecuado uso de los recursos
Implementación de la estrategia para el fortalecimiento de la gestión del conocimiento al interior de la Agencia.</t>
  </si>
  <si>
    <t>Desarticulación interna entre los procesos.
Retrasos en algunos procesos en los que deben intervenir varias direcciones.
Baja gestión del conocimiento.
Ausencia de la cultura de la ejecución temprana y planificada del presupuesto de la entidad.
Insuficiencia de personal.
Personal calificado
Talento humano con capacidad técnica y experticia en el manejo de los temas propios de cada cargo, con capacidad resolutiva.
Implementación de sistemas de información para la toma de decisiones.</t>
  </si>
  <si>
    <t>Uso indebido de la información institucional de APC-Colombia</t>
  </si>
  <si>
    <t>Corrupción</t>
  </si>
  <si>
    <t>Posible</t>
  </si>
  <si>
    <t>Mayor</t>
  </si>
  <si>
    <t>A. Zona de Riesgo Alta. 30</t>
  </si>
  <si>
    <t>Preventivo</t>
  </si>
  <si>
    <t>.</t>
  </si>
  <si>
    <t>X</t>
  </si>
  <si>
    <t>Improbable</t>
  </si>
  <si>
    <t>Moderado</t>
  </si>
  <si>
    <t>B. Zona de Riesgo Baja. 2</t>
  </si>
  <si>
    <t>Reducir</t>
  </si>
  <si>
    <t xml:space="preserve">a. Ejecutar el Plan Institucional de Capacitación que incluya el uso adecuado de información institucional.
b. Realizar campañas de Divulgación de uso y seguridad de la información 
d. Aprobación y divulgación de la declaración de aplicabilidad.
</t>
  </si>
  <si>
    <t>Número de acciones de manejo implementadas</t>
  </si>
  <si>
    <t>Heldis Lizarazo</t>
  </si>
  <si>
    <t>No continuidad de la operación misional de la entidad</t>
  </si>
  <si>
    <t>Operativo</t>
  </si>
  <si>
    <t>Probable</t>
  </si>
  <si>
    <t>Catastrófico</t>
  </si>
  <si>
    <t>E. Zona de Riesgo Extrema. 20</t>
  </si>
  <si>
    <t>,</t>
  </si>
  <si>
    <t>x</t>
  </si>
  <si>
    <t>A. Zona de Riesgo Alta. 9</t>
  </si>
  <si>
    <t xml:space="preserve">a. Ejecutar el Plan de contingencia de TI
</t>
  </si>
  <si>
    <t>a. Gestionar la custodia externa de cintas de seguridad
b. Elaborar  un plan de recuperación ante desastres
c. Realizar estudio de costos de un centro alterno de datos.</t>
  </si>
  <si>
    <t xml:space="preserve">Responsables del Proceso: Apoyo a las actividades relacionadas con GEL. 
Comunicación entre procesos: Facilitación de los recursos e información requerida para el cumplimiento de las actividades.
</t>
  </si>
  <si>
    <t>De Cumplimiento</t>
  </si>
  <si>
    <t>E. Zona de Riesgo Extrema. 12</t>
  </si>
  <si>
    <t>a. Realizar las mediciones y monitoreo al cumplimiento de GEL mediante la herramienta sectorial de seguimiento GEL.</t>
  </si>
  <si>
    <t>Correctivo</t>
  </si>
  <si>
    <t>Menor</t>
  </si>
  <si>
    <t>B. Zona de Riesgo Baja. 4</t>
  </si>
  <si>
    <t>Compartir o Transferir</t>
  </si>
  <si>
    <t>a. Implementar plan de acción de implementación de las políticas de gobierno digital y seguridad digital.</t>
  </si>
  <si>
    <t>Hernán Alonso Lotero</t>
  </si>
  <si>
    <t>Gestión contractual</t>
  </si>
  <si>
    <t>Realizar los diferentes procesos de contratación requeridos por la entidad, mediante la estricta sujeción a la normatividad contractual correspondiente a cada modalidad, con el fin de garantizar el cumplimiento de las metas del Plan de Acción Institucional.</t>
  </si>
  <si>
    <t>(A) 5. Periodo electoral y cambio de gobierno</t>
  </si>
  <si>
    <t>(F) 1. Credibilidad</t>
  </si>
  <si>
    <t>Los documentos entregados para adelantar el proceso de contratación, no son oportunos, no son vigentes, y o no son completos. Adelantar la contratación por una modalidad diferente a la aplicable.</t>
  </si>
  <si>
    <t>Suscribir  un contrato o convenio  sin el cumplimiento de los requisitos legales.</t>
  </si>
  <si>
    <t>Perfeccionar un contrato o  convenio sin el cumplimiento de los requisitos legales.</t>
  </si>
  <si>
    <t>Acciones penales, disciplinarias y fiscales.</t>
  </si>
  <si>
    <t>IMPROBABLE (2)</t>
  </si>
  <si>
    <t>MAYOR (10)</t>
  </si>
  <si>
    <t>M. Zona de Riesgo Moderada. 20</t>
  </si>
  <si>
    <t xml:space="preserve">Listas de chequeo y formatos para cada modalidad contractual implementadas.
</t>
  </si>
  <si>
    <t>RARA VEZ (1)</t>
  </si>
  <si>
    <t>B. Zona de riesgo Baja. 10</t>
  </si>
  <si>
    <t>Evitar el riesgo</t>
  </si>
  <si>
    <t>N/A</t>
  </si>
  <si>
    <t>Revisión Jurídica de estudios previos y de toda documentación requerida por la listas de chequeo y SECOPII.
Diseñar flujo de aprobación para cada contrato o convenio que suscriba la entidad a través del SECOP II</t>
  </si>
  <si>
    <t>1/02/2018
1/02/2018</t>
  </si>
  <si>
    <t>31/12/2018
31/12/2018</t>
  </si>
  <si>
    <t>Solicitudes de contratación que cumplen requisitos mínimos, que son tramitadas.
Numero de contratos y convenios tramitados por SECOP II que cuenta con flujo de aprobación</t>
  </si>
  <si>
    <t xml:space="preserve">Verónica Monterrosa Torres / Coordinadora de contratación / directora Administrativa y Dinanciera
Ingresa información: Sofia Escobar </t>
  </si>
  <si>
    <t>(A) 6. Poco conocimiento o compresión de entidades nacionales de las particularidades de la cooperación internacional</t>
  </si>
  <si>
    <t>(F)2.  Personal calificado</t>
  </si>
  <si>
    <t>(A) 7. propuestas laborales significativas de entidades públicas o del sector privado a colaboradores de la agencia, con alta experticia técnica (fuga de conocimiento)</t>
  </si>
  <si>
    <t>Sanciones presupuestales a la entidad por mala ejecución en la ejecución del presupuesto de la entidad.</t>
  </si>
  <si>
    <t>(A) 8. Fallas técnicas asociadas a la prestación de los servicios que afecta la gestión de la entidad.</t>
  </si>
  <si>
    <t>(A) 9. Ajuste constante de la normatividad que no permite la aprobación y consolidación de las directrices determinadas.</t>
  </si>
  <si>
    <t>(F) 9. Asesoramiento jurídico permanente a todas las áreas por parte del proceso de Gestión Jurídica.</t>
  </si>
  <si>
    <t>Ejecutar contratos y convenios sin las garantías adecuadas para amparar a la Entidad ante los diferentes riesgos a los que se encuentra expuesta.</t>
  </si>
  <si>
    <t>MODERADO (3)</t>
  </si>
  <si>
    <t>Preventivo
Preventivo</t>
  </si>
  <si>
    <t xml:space="preserve">70
</t>
  </si>
  <si>
    <t>X
X</t>
  </si>
  <si>
    <t>Asumir el riesgo</t>
  </si>
  <si>
    <t>Ejercer la defensa de los intereses de la entidad.</t>
  </si>
  <si>
    <t>Aprobación oportuna y adecuada de las pólizas requeridas para amparar los riesgos de la entidad, determinadas en el contrato o convenio, a través del flujo de aprobación de la plataforma de Secop II.</t>
  </si>
  <si>
    <t>Número de contratos/convenios con la póliza aprobada oportunamente conforme a los requisitos del mismo / número de contratos o convenios celebrados</t>
  </si>
  <si>
    <t>(A) 14. Actuación de hackers en los sistemas de información.</t>
  </si>
  <si>
    <t>(F) 10. Monitoreo permanente del Sistema de gestión de la calidad para el mejoramiento continuo de los procesos.</t>
  </si>
  <si>
    <t>Manuela Perez / Contratista - -</t>
  </si>
  <si>
    <t>(A) 16. trámites internos</t>
  </si>
  <si>
    <t>(0) 2. Oportunidad de posicionamiento en la C.I. en el marco de la construcción de paz y los ODS.</t>
  </si>
  <si>
    <t xml:space="preserve">(D)5. Retrasos en algunos procesos en los que debe intervenir varias direcciones. </t>
  </si>
  <si>
    <t>Proceso</t>
  </si>
  <si>
    <t xml:space="preserve">(D) 9. Ausencia de la cultura de la ejecución temprana y planificada del presupuesto de la entidad. </t>
  </si>
  <si>
    <t>(D) 14. Insuficiencia de personal</t>
  </si>
  <si>
    <t>Comunicación entre procesos: efectividad en los flujos de información determinados en la interacción de los procesos.</t>
  </si>
  <si>
    <t>Insuficiencia del equipo actual para hacer el acompañamiento con dedicación de tiempo completo de la etapa precontractual.</t>
  </si>
  <si>
    <t>Legal</t>
  </si>
  <si>
    <t>La entidad no queda amparada o queda inadecuadamente amparada antes los riesgos de los procesos contractuales.</t>
  </si>
  <si>
    <t>Zona de Riesgo BAJA (5)</t>
  </si>
  <si>
    <t>Zona de Riesgo BAJA (3)</t>
  </si>
  <si>
    <t>Capacitación insuficiente.</t>
  </si>
  <si>
    <t>Desconocimiento de la norma.</t>
  </si>
  <si>
    <t>Diseño de proceso: Claridad en la descripción del alcance y objetivo del proceso</t>
  </si>
  <si>
    <t>Falta de oportunidad en la entrega de la información por parte de los demás procesos.</t>
  </si>
  <si>
    <t>Imposibilidad de recuperar el dinero invertido y cobrar los perjuicios causados</t>
  </si>
  <si>
    <t xml:space="preserve">Responsables del proceso: Grados de responsabilidad y de autoridad de los funcionarios frente al proceso. </t>
  </si>
  <si>
    <t>Equipo de trabajo coordinado y colaborador, comprometido, con conocimiento y formación en lo referente a los temas.</t>
  </si>
  <si>
    <t>Proceso documentado.</t>
  </si>
  <si>
    <t>No se cuenta con una coordinación contractual consolidada</t>
  </si>
  <si>
    <t xml:space="preserve">Desconocimiento sobre cuáles son las garantías adecuadas para amparar a la entidad. Errores en la solicitud de las garantías.
Inadecuada elaboración o asignación de los riesgos propios de cada proceso contractual. </t>
  </si>
  <si>
    <t>Gestión Jurídica</t>
  </si>
  <si>
    <t>Administrar y gestionar las actividades y trámites de naturaleza jurídica, de acuerdo con la normatividad y reglamentación vigente, con el fin de dar soporte jurídico a las actuaciones de las direcciones de la entidad y requerimientos de los entes externos.</t>
  </si>
  <si>
    <t>Capacidad instalada insuficiente para atender los requerimientos de la labor.</t>
  </si>
  <si>
    <t>Daño antijurídico en la actuación de la entidad que pueda afectar los intereses de la misma o a terceros.</t>
  </si>
  <si>
    <t>Perjuicio que pueda causarse a la entidad o a terceros como consecuencia de las actuaciones de APC-Colombia</t>
  </si>
  <si>
    <t>Demandas e investigaciones disciplinarias, penales y fiscales.</t>
  </si>
  <si>
    <t>POSIBLE(3)</t>
  </si>
  <si>
    <t>Política de prevención del daño antijurídico (AOT015) implementada en APCColombia.</t>
  </si>
  <si>
    <t>Atender el proceso judicial en caso de presentarse demandas, con las estrategias de defensa que se establezcan para el efecto.</t>
  </si>
  <si>
    <t>Diseñar, aprobar e implementar del plan de acción de la política de prevención de daño antijurídico para la vigencia 2018.</t>
  </si>
  <si>
    <t>La Política de Prevención del Daño Antijurídico adoptada por la entidad.</t>
  </si>
  <si>
    <t>M. Zona de Riesgo Moderada. 15</t>
  </si>
  <si>
    <t>B. Zona de Riesgo Baja. 5</t>
  </si>
  <si>
    <t>Equipo humano capacitado, comprometido y con experticia</t>
  </si>
  <si>
    <t>Disponibilidad de herramientas de consulta</t>
  </si>
  <si>
    <t>Efectuar el seguimiento al cumplimiento de las actividades del plan de acción establecido en el marco de la  Política de prevención del daño antijurídico.</t>
  </si>
  <si>
    <t>Porcentaje de ejecución del plan de acción de la Política de Prevención del Daño Antijurídico.</t>
  </si>
  <si>
    <t xml:space="preserve">Diana Marcela Niño Tapia / Asesora Jurídica
ingresa información: Sofía Escobar Vallejo / Contratista </t>
  </si>
  <si>
    <t>Seguimiento periódico a las labores y acciones de mejora</t>
  </si>
  <si>
    <t>Estructura organizada de trabajo</t>
  </si>
  <si>
    <t>Interrelación fluida con los procesos</t>
  </si>
  <si>
    <t>Insuficiencia de información</t>
  </si>
  <si>
    <t>Desconocimiento de las áreas de los asuntos que son entregados para revisión jurídica</t>
  </si>
  <si>
    <t>Desactualización de la información externa consultada.</t>
  </si>
  <si>
    <t>Adquisición y o acceso a herramientas legislativas y jurisprudenciales</t>
  </si>
  <si>
    <t>Ejercer un rol activo en las etapas tempranas de los procesos misionales</t>
  </si>
  <si>
    <t>Desconocimiento o inadecuada aplicación de la normatividad.</t>
  </si>
  <si>
    <t>Actividad de la entidad ejercida sin el cumplimiento de la normatividad.</t>
  </si>
  <si>
    <t>Preparación y formulación de Cooperación Internacional</t>
  </si>
  <si>
    <t>Preparar y formular con los actores sectoriales y territoriales, y los actores de Oferta y Demanda los diferentes tipos de intervenciones, de acuerdo a las modalidades de Cooperación definidas.</t>
  </si>
  <si>
    <t>No aprovechar las oportunidades de cooperación Internacional priorizadas para presentar proyectos</t>
  </si>
  <si>
    <t>Identificar una nueva oportunidad de cooperación y no lograr que entidades y territorios presenten propuestas con el apoyo técnico de APC Colombia</t>
  </si>
  <si>
    <t xml:space="preserve">*Pérdida de oportunidad de acceso a recursos de cooperación internacional.                                                                                                                * Disminuir el interés de los cooperantes en el país.                                              * Pérdida de tiempo y esfuerzo del equipo de trabajo de APC-Colombia.                                      </t>
  </si>
  <si>
    <t>M. Zona de Riesgo Moderada. 3</t>
  </si>
  <si>
    <t>menor</t>
  </si>
  <si>
    <t>Asumir</t>
  </si>
  <si>
    <t>Fortalecer el monitoreo y seguimiento a la convocatoria durante el tiempo que este vigente</t>
  </si>
  <si>
    <t>Identificar estratégicamente las oportunidades de cooperación internacional a postular                                                                                                                
Realizar acciones de socialización de criterios y requerimientos de las nuevas oportunidades de cooperación priorizadas
Implementar una estrategia para asegurar la actualización de la información de los puntos focales en el territorio o en la Entidad  y hacer seguimiento a su ejercicio de divulgación.</t>
  </si>
  <si>
    <t>25 de octubre 2016
 25 de octubre 2016
2 de febrero de 2018</t>
  </si>
  <si>
    <t>Oportunidades de cooperación priorizadas                                                                                                       
Acciones de socialización de criterios y requerimientos
Numero de seguimientos realizados a la Base de Datos de los puntos focales durante la vigencia</t>
  </si>
  <si>
    <t>María Alejandra Mateus Sánchez / Asesor - 1020 - 14</t>
  </si>
  <si>
    <t>Entregar información privilegiada a algunos actores para favorecer su participación y elegibilidad de sus proyectos en convocatorias de Cooperación Internacional</t>
  </si>
  <si>
    <t xml:space="preserve">* Genera pérdida de confianza en la entidad, afectando su reputación                                                            
* Afecta la prestación de los servicios de la entidad respecto al acompañamiento técnico para la formulación de proyectos.
* Generación de procesos sancionatorios, de orden disciplinarios y fiscal.                                                                        </t>
  </si>
  <si>
    <t>B. Zona de Riesgo Baja. 10</t>
  </si>
  <si>
    <t>* La difusión de la información sobre las oportunidades de cooperación se realiza a través de la pagina web de APC-Colombia, a la cual tienen acceso todos los actores nacionales y territoriales. En dicha página se publica todo el detalle que comparte con APC-Colombia el oferente de la convocatoria.
* La difusión de la convocatoria la hace directamente el oferente en sus medios de comunicación.</t>
  </si>
  <si>
    <t>Raro</t>
  </si>
  <si>
    <t>Evitar</t>
  </si>
  <si>
    <t>2 de febrero de 2018</t>
  </si>
  <si>
    <t>*El total de los interesados en la convocatoria fueron debidamente informados.</t>
  </si>
  <si>
    <t>María Alejandra Mateus Sánchez / Asesor - 1020 - 15</t>
  </si>
  <si>
    <t>Gestión de comunicaciones</t>
  </si>
  <si>
    <t>Generar los mecanismos de comunicación entre APC-Colombia y sus grupos de interés, así como establecer los mensajes necesarios que se entrega a cada uno de sus clientes internos y externos.</t>
  </si>
  <si>
    <t>F-1. Credibilidad. (Estratégico)</t>
  </si>
  <si>
    <t>No Entrega de insumos por parte de las direcciones</t>
  </si>
  <si>
    <t>• Insumos no fiables.
• No verificación de la información antes de su publicación.</t>
  </si>
  <si>
    <t>Entrega de información no confiable y no comprensible a los medios de comunicación y al público en general.</t>
  </si>
  <si>
    <t>De Imagen</t>
  </si>
  <si>
    <t>• Pérdida de información, daño de imagen institucional, pérdida de credibilidad y de confianza.
• El público no está debidamente informado.
• Crisis institucional.
• Público desinformado.</t>
  </si>
  <si>
    <t>A. Zona de Riesgo Alta. 4</t>
  </si>
  <si>
    <t xml:space="preserve">Revisión previa de los técnicos de cada área y del Asesor con funciones de Comunicaciones, para la aprobación de la información y el lenguaje usado.
</t>
  </si>
  <si>
    <t>Aplicar la estrategia de manejo de crisis con el comité directivo de la Agencia.</t>
  </si>
  <si>
    <t>Comunicados de prensa solicitados</t>
  </si>
  <si>
    <t>Manuel Trujillo / Asesor de la Dirección General</t>
  </si>
  <si>
    <t>O-3. Gestión de nuevas oportunidades de (privados) cooperación en el marco de los ODS. (Comunicación)</t>
  </si>
  <si>
    <t>F-4. Posicionamiento con enlaces del sector. (Estratégico)</t>
  </si>
  <si>
    <t>Política de Comunicaciones.</t>
  </si>
  <si>
    <t>O-4. Aumento de la confianza de los cooperantes a través de estrategia de rendición de cuentas.</t>
  </si>
  <si>
    <t>D-4. Deficiencias en la articulación y coordinación interinstitucional. (Procesos)</t>
  </si>
  <si>
    <t>A-2. Austeridad presupuestal. (Económico)</t>
  </si>
  <si>
    <t>D-7. Se requiere fortalecer la estrategia de comunicaciones externas de APC-COLOMBIA para garantizar el posicionamiento de la entidad en los diversos escenarios institucionales y de negociación, de tal manera que la información se articule con un propósito definido. (Estratégicos)</t>
  </si>
  <si>
    <t>A-6. Poco conocimiento o comprensión de entidades nacionales de las particularidades de la cooperación internacional. (Comunicación)</t>
  </si>
  <si>
    <t xml:space="preserve">D-13. Alta Rotación personal. (Personal)
</t>
  </si>
  <si>
    <t>D-14. Insuficiencia de personal. (Personal)</t>
  </si>
  <si>
    <t>D-15. Desarticulación en los criterios para la producción de la información. (Comunicación Interna)</t>
  </si>
  <si>
    <t>Gestión financiera</t>
  </si>
  <si>
    <t>Apoyar la administración de recursos financieros con el fin de lograr una gestión efectiva y transparente en el cumplimiento del objeto misional de la Entidad.</t>
  </si>
  <si>
    <t xml:space="preserve">Incumplimiento en el pago de los compromisos  financieros adquiridos por la entidad en forma oportuna.
</t>
  </si>
  <si>
    <t>La entidad no atiende en forma oportuna el pago de compromisos adquiridos con terceros a partir de los contratos y convenios firmadas</t>
  </si>
  <si>
    <t>Financiero</t>
  </si>
  <si>
    <t>E. Zona de Riesgo Extrema. 16</t>
  </si>
  <si>
    <t>1. Procedimiento de pagos.
2. Cronograma de pagos</t>
  </si>
  <si>
    <t>A. Zona de Riesgo Alta. 8</t>
  </si>
  <si>
    <t>1. Capacitar personal adicional para cubrir en forma transitoria la ausencia del titular que realiza la tarea.
2. En caso de asignación de PAC insuficiente, priorizar en función del grado de necesidad.
3. En caso del no tramite oportuno de las cuentas programadas para pago en el mes respectivo, atender las cuentas tramitadas no programadas en el mes respectivo.</t>
  </si>
  <si>
    <t>numero de seguimientos realizados / numero de seguimientos programados
numero de solicitudes de PAC/ numero de solicitudes asignadas por Min hacienda</t>
  </si>
  <si>
    <t>Oscar Miguel Díaz Romero</t>
  </si>
  <si>
    <t>1. Servidores que se apropien de recursos de la entidad de manera ilícita.
2. Uso inadecuado de perfiles de acceso a la plataforma de pagos</t>
  </si>
  <si>
    <t>Realización de transacciones fraudulentas con recursos propios de APC Colombia.</t>
  </si>
  <si>
    <t>E. Zona de Riesgo Extrema. 60</t>
  </si>
  <si>
    <t>1. Procedimiento de pagos.
2. Protocolos de seguridad establecidos para el manejo de las cuentas bancarias.
3. Restricción en la asignación de los perfiles de acuerdo con las funciones asignadas</t>
  </si>
  <si>
    <t>1. Requerir nuevamente asignación de recursos 
2. Instaurar las acciones legales a que ha lugar al o los funcionarios responsable</t>
  </si>
  <si>
    <t>1. Seguimiento al procedimiento de pagos
2. Seguimiento a la Aplicación de los protocolos establecidos.
3. Verificar la asignación de perfiles acorde con las funciones.</t>
  </si>
  <si>
    <t>numero de seguimientos realizados / numero de seguimientos programados
numero de seguimientos realizados a los protocolos establecidos/ numero de seguimientos programados a los protocolos establecidos.
numero de verificaciones realizadas a los perfiles asignados/ numero de verificaciones programadas a los perfiles asignados</t>
  </si>
  <si>
    <t>Presentación de estados financieros no ajustados a la normatividad legal vigente (NICSP)</t>
  </si>
  <si>
    <t>Que se presenten los estados financieros sin tener en cuenta la nueva normatividad contable</t>
  </si>
  <si>
    <t>numero de verificaciones realizadas / numero de verificaciones programadas
numero de seguimientos realizados / numero de seguimientos programados</t>
  </si>
  <si>
    <t>Gestión administrativa</t>
  </si>
  <si>
    <t>Administrar de manera eficaz y eficiente los recursos físicos y servicios generales, requeridos por los diferentes procesos de la Entidad para el cumplimiento de la misión institucional.</t>
  </si>
  <si>
    <t>Desconocimiento en las obligaciones de los servidores en cuanto al control, mantenimiento, y uso de los bienes de la entidad.
Vulnerabilidad en la seguridad de edificio.
Inventario desactualizado.
Falta de control.
Descuido en la salvaguarda de los bienes de la entidad.</t>
  </si>
  <si>
    <t>Pérdida, daño o hurto de los elementos o bienes de la entidad.</t>
  </si>
  <si>
    <t>Afectación de los bienes públicos a cargo de APC Colombia.</t>
  </si>
  <si>
    <t>Acciones legales, penales, disciplinarias, administrativas y financieras. 
Incremento en el número de siniestros.
Aumento en el deducible de las pólizas adquiridas.</t>
  </si>
  <si>
    <t>Toma física del inventario.</t>
  </si>
  <si>
    <t xml:space="preserve">1. En caso de perdida del bien, se debe presentar una denuncia, para adelantar el trámite correspondiente ante la aseguradora.
2. En caso de daño del bien, se emite concepto técnico para adelantar el trámite correspondiente ante la aseguradora.
3.Aplicar los lineamientos establecidos en el manual de Administración de bienes.
4.En caso de perdida o hurto no probable, se adelantará el proceso disciplinario correspondiente.
</t>
  </si>
  <si>
    <t>1. Dar de baja los bienes devolutivos.
2. Campaña de sensibilización a los servidores públicos y/o contratistas sobre el correcto uso de los elementos a cargo y sobre la aplicación de los deducibles correspondientes en caso de daño del bien.</t>
  </si>
  <si>
    <t xml:space="preserve">1. Numero de bajas realizadas.
2. Cantidad de servidores y/o contratistas sensibilizados.
</t>
  </si>
  <si>
    <t>Lina María Ávila Ávila
Willy Alexander Vijalba Caballero
Julieth Milena Arias Torres</t>
  </si>
  <si>
    <t>Pólizas TROM, con cubrimiento a los bienes de la entidad.</t>
  </si>
  <si>
    <t>El control de bienes de la entidad se realiza a través de los documentos establecidos en el sistema de gestión con relación al control de activos fijos:
A-FO-061 Egreso Almacén
A-FO-062 Dictamen para baja
A-FO-063 Ingreso Almacén
A-FO-064 Inventario Vehículos
A-FO-165 Entrada Sobrante de Almacén
A-FO-166 Salida Faltante de Almacén
A-FO-171 Inventarios Individuales</t>
  </si>
  <si>
    <t>Manual para la administración de bienes:
A-PR-013 Procedimiento Administración de los Bienes de la Entidad</t>
  </si>
  <si>
    <t>Circuito cerrado de televisión - CCTV con tecnología RFID.</t>
  </si>
  <si>
    <t xml:space="preserve">No aplicación de los protocolos de gestión documental.
Insuficiente digitalización de los archivos de la entidad.
Manipulación o alteración de los documentos.
Factores ambientales que dañan los documentos.
</t>
  </si>
  <si>
    <t>Perdida, daño o alteración de la información del archivo físico de la entidad.</t>
  </si>
  <si>
    <t>La memoria institucional de la entidad puede ser objeto de alteración o manipulación a través de los documentos.</t>
  </si>
  <si>
    <t>Pérdida de la memoria histórica (trazabilidad) de la gestión institucional.
Afectación del trabajo del grupo responsable de la documentación.
Acciones legales, penales, disciplinarios y administrativas.
Reproceso de actividades por extemporaneidad o por error en el archivo de documentos.
Ineficiencia administrativa.
Insatisfacción del cliente.
Presentación de quejas y reclamos por la no oportuna respuesta. 
Imagen negativa.</t>
  </si>
  <si>
    <t xml:space="preserve">El control de los documentos de la entidad se realiza a través de las Listas de Chequeo en las cuales se establece los documentos que debe contener cada expediente.
A-FO- 154  L.C. Selección Abreviada 
A-FO- 155  L.C. Prestación de Servicio Persona Natural 
A-FO- 156  L.C  Prestación de Servicio Persona Jurídica 
A-FO- 157  L.C. Orden de Compra 
A-FO- 158  L.C. Licitación Publica 
A-FO- 159  L.C. Invitación Publica 
A-FO- 160  L.C. Convenio Interadministrativo
A-FO- 161  L.C. Convenio de asociación
A-FO- 162  L.C. Convenio contrapartida    </t>
  </si>
  <si>
    <t>A. Zona de Riesgo Alta. 40</t>
  </si>
  <si>
    <t>1.Adelantar las acciones legales, penales, disciplinarias y administrativas correspondientes.</t>
  </si>
  <si>
    <t>1. Actualización de las listas de chequeo de acuerdo a la normatividad.
2. Sensibilización a los servidores públicos y/o contratistas para que incorporen los documentos pendientes, y así mantener actualizados los archivos.
3. Sensibilizar y socializar a los servidores públicos y/o contratistas en el uso de Orfeo y en las actualizaciones de los instrumentos archivísticos.
4. Consulta en sala.</t>
  </si>
  <si>
    <t>1. Cantidad de planillas de prestamos diligenciadas.
2. Cantidad de servidores y/o contratistas sensibilizados.</t>
  </si>
  <si>
    <t>Lina María Ávila Ávila
Víctor David Vera</t>
  </si>
  <si>
    <t>E- PR 001 Planilla para control de préstamo de Documentos.</t>
  </si>
  <si>
    <t>Desconocimiento de normas presupuestales.
Ausencia de lineamientos internos de manejo de caja menor.</t>
  </si>
  <si>
    <t xml:space="preserve">Destinación indebida de los recursos asignados a la caja menor </t>
  </si>
  <si>
    <t>Se amparan conceptos no relacionados ni aprobados para la caja menor.</t>
  </si>
  <si>
    <t>Acciones legales, penales, disciplinarias, administrativas y financieras.</t>
  </si>
  <si>
    <t>Resolución de creación de caja menor.</t>
  </si>
  <si>
    <t>1.Adelantar las acciones fiscales y disciplinarias que correspondan.
2. El servidor público a cargo de a caja menor deberá reintegrar los gastos no elegibles.</t>
  </si>
  <si>
    <t>1. Informe mensual de ejecución de caja menor</t>
  </si>
  <si>
    <t xml:space="preserve">1. Número de Reembolsos Aprobados/Número de Reembolsos Solicitados </t>
  </si>
  <si>
    <t>Lina María Ávila Ávila</t>
  </si>
  <si>
    <t>Registro en el Sistema Integrado de Información Financiera - SIIF.</t>
  </si>
  <si>
    <t>A-FO-070 Formato solicitud y control de gasto por caja menor.</t>
  </si>
  <si>
    <t>A-FO-069 Autorización de compra por caja menor.</t>
  </si>
  <si>
    <t>Póliza de manejo.</t>
  </si>
  <si>
    <t>Identificación y priorización de Cooperación Internacional</t>
  </si>
  <si>
    <t>Identificar las necesidades, oportunidades y prioridades de todos los actores de la cooperación internacional.</t>
  </si>
  <si>
    <t>A.5. Periodo electoral y cambio de gobierno</t>
  </si>
  <si>
    <t xml:space="preserve">D.1. Desarticulación interna entre los procesos </t>
  </si>
  <si>
    <t>Diseño del proceso</t>
  </si>
  <si>
    <t>Fallas en la comunicación con los cooperantes, otras entidades de gobierno y entre los equipos internos de trabajo</t>
  </si>
  <si>
    <t>Dispersión de los recursos de cooperación internacional respecto a las prioridades definidas por APC-Colombia</t>
  </si>
  <si>
    <t>Existe el riesgo de que los recursos de cooperación se canalicen hacia áreas o temáticas que no hacen parte de las prioridades definidas por APC-Colombia. De igual manera puede ocurrir que los recursos se atomicen en diversos temas sin generar un impacto significativo sobre el territorio o las poblaciones.</t>
  </si>
  <si>
    <t>Estratégico</t>
  </si>
  <si>
    <t>Desgaste de equipos técnicos y acumulación de carga laboral</t>
  </si>
  <si>
    <t>Consolidación y actualización permanente de las fichas de caracterización de las fuentes y las entidades nacionales y territoriales</t>
  </si>
  <si>
    <t>Detectivo</t>
  </si>
  <si>
    <t>Revisión de prioridades con los cooperantes y planteamiento de realineación de estrategias e iniciativas</t>
  </si>
  <si>
    <t>Incluir dentro de los reportes de información que se entrega, notas aclaratorias sobre las características básicas de los datos que son entregados.</t>
  </si>
  <si>
    <t>Porcentaje (%) de reportes de Cíclope que son compartidos a través de la página de APC Colombia, que contengan notas aclaratorias sobre la información entregada.</t>
  </si>
  <si>
    <t>John Vergel, Dirección de Demanda</t>
  </si>
  <si>
    <t>A.3. Crisis financiera Mundial</t>
  </si>
  <si>
    <t>D.3. Falta de unificación en los criterios técnicos en el marco conceptual de la C.I. dentro de los procesos.</t>
  </si>
  <si>
    <t>Baja interacción con los procesos</t>
  </si>
  <si>
    <t>Debilidades en el direccionamiento estratégico y en la definición de prioridades de cooperación</t>
  </si>
  <si>
    <t>Incumplimiento de metas de la Entidad y del sector presidencia.</t>
  </si>
  <si>
    <t xml:space="preserve">Elaboración y seguimiento permanente a los Mecanismos de Coordinación con las diferentes fuentes de cooperación </t>
  </si>
  <si>
    <t>A.4. Cambios en la política exterior de los países cooperantes</t>
  </si>
  <si>
    <t>D.4. Deficiencias en la articulación y la coordinación interinstitucional.</t>
  </si>
  <si>
    <t>Responsabilidad de procesos</t>
  </si>
  <si>
    <t>La calidad de la información con la que se soporta la negociación en algunos casos es insuficiente</t>
  </si>
  <si>
    <t>Bajo impacto de la cooperación internacional</t>
  </si>
  <si>
    <t xml:space="preserve">Participación en las negociaciones bilaterales alineando las prioridades del cooperante con las de la Agencia. </t>
  </si>
  <si>
    <t>A.10. Posible desarticulación con entidades del sector</t>
  </si>
  <si>
    <t>D.5. Retrasos en algunos procesos en los que deben intervenir varias direcciones.</t>
  </si>
  <si>
    <t>Baja comunicación entre procesos</t>
  </si>
  <si>
    <t>Afectación en la imagen de APC como entidad que coordina la cooperación internacional que llega al país</t>
  </si>
  <si>
    <t>D. 15. Desarticulación en los criterios para la producción de la información</t>
  </si>
  <si>
    <t>Duplicidad de roles entre entidades que limitan el acceso a la información</t>
  </si>
  <si>
    <t>Baja calidad en la información que se brinda a los usuarios</t>
  </si>
  <si>
    <t>O.1. Ingreso a la OCDE</t>
  </si>
  <si>
    <t>F.1. Credibilidad</t>
  </si>
  <si>
    <t>Debilidad en el posicionamiento de APC frente a otras entidades y los cooperantes</t>
  </si>
  <si>
    <t>O.2. Oportunidad de posicionamiento en la cooperación internacional en el marco de la construcción de paz y los ODS</t>
  </si>
  <si>
    <t>F.2. Personal calificado</t>
  </si>
  <si>
    <t xml:space="preserve">Debilidad en las herramientas y en el proceso para la recolección, registro y la divulgación de la información.
</t>
  </si>
  <si>
    <t>O.4. Aumento de la confianza de los cooperantes a través de la estrategia de rendición de cuentas</t>
  </si>
  <si>
    <t>Baja coordinación e intercambio de información entre las entidades del sector</t>
  </si>
  <si>
    <t>O.7. Fomento de estrategia de fidelización de las fuentes de cooperación internacional interesadas en temas de construcción de paz, fortalecimiento del desarrollo rural y de la sostenibilidad ambiental</t>
  </si>
  <si>
    <t>F.4. Posicionamiento con enlaces del sector</t>
  </si>
  <si>
    <t>Deficiencias en la validación de la información que se recibe</t>
  </si>
  <si>
    <t>F.5. Cumplimiento de las megametas definidas en la hoja de ruta de la C.I.</t>
  </si>
  <si>
    <t>Desarticulación en los criterios de validación entre los encargados de las fuentes de cooperación</t>
  </si>
  <si>
    <t>F.8. Implementación de sistemas de información para la toma de decisiones.</t>
  </si>
  <si>
    <t>Atemporalidad de la información (se recibe información por fuera de los tiempos requeridos)</t>
  </si>
  <si>
    <t>Baja calidad de la información consolidada</t>
  </si>
  <si>
    <t>Divulgar información errada de la Cooperación Internacional que recibe Colombia</t>
  </si>
  <si>
    <t>La información que es entregada por la Agencia no cumple con la totalidad de los requerimientos de los usuarios o puede estar desactualizada frente a información entregada por otros actores de la cooperación</t>
  </si>
  <si>
    <t>De calidad</t>
  </si>
  <si>
    <t>Perdida de credibilidad de la Agencia</t>
  </si>
  <si>
    <t>Formatos preestablecidos para la recolección de la información</t>
  </si>
  <si>
    <t xml:space="preserve">Comparación de información de bases de datos de APC con Bases de datos de otros actores de la cooperación.  Informar a los usuarios sobre el rol de APC respecto a la información de cooperación que se divulga.  </t>
  </si>
  <si>
    <t>Incumplimiento de metas de la Entidad.</t>
  </si>
  <si>
    <t>Validación de: Fuentes de información y calidad de la información registrada en los formatos</t>
  </si>
  <si>
    <t>La información divulgada no corresponde con la realidad de recursos de cooperación que ingresa al país</t>
  </si>
  <si>
    <t>Instancias de validación de la información registrada en los sistemas de información</t>
  </si>
  <si>
    <t>Desincentivo al reporte de las fuentes</t>
  </si>
  <si>
    <t>Participación en el proceso de mejoras en las herramientas de registro y divulgación de información</t>
  </si>
  <si>
    <t>Falencias en la generación de insumos para la toma decisiones de priorización</t>
  </si>
  <si>
    <t>Duplicidad de la información que se registra en los sistemas de información</t>
  </si>
  <si>
    <t>Implementación y seguimiento de Cooperación Internacional</t>
  </si>
  <si>
    <t>Coordinar la implementación y el seguimiento a la Cooperación Internacional, con el fin de establecer el mejoramiento continuo en la ejecución de la Cooperación Internacional.</t>
  </si>
  <si>
    <t>Económico: Disponibilidad de capital, liquidez, mercados financieros, desempleo, competencia.
Político: Cambios de gobierno, legislación, políticas públicas, regulación.
Social: Demografía, responsabilidad social, orden público.
Tecnológico: Avances en tecnología, acceso a sistemas de información externos, gobierno en línea.
Tecnología: Integridad de datos, disponibilidad de datos y sistemas, desarrollo, producción, mantenimiento de sistemas de información.
Medioambiental: Emisiones y residuos, energía, catástrofes naturales, desarrollo sostenible.
Comunicación Externa: Mecanismos utilizados para entrar en contacto con los usuarios o ciudadanos, canales establecidos para que el mismo se comunique con la entidad.
Legal: Interpretación y aplicación de las normas.
Información: disponibilidad, integridad y confidencialidad de la información.</t>
  </si>
  <si>
    <t xml:space="preserve">Financiero: Presupuesto de funcionamiento, recursos de inversión, infraestructura, capacidad instalada.
Personal: Competencia del personal, disponibilidad del personal, seguridad y salud en el trabajo, clima laboral, rotación, fuga de conocimiento.
Proceso: Capacidad, diseño, ejecución, proveedores, entradas, salidas, gestión del conocimiento.
Tecnología: Integridad de datos, disponibilidad de datos y sistemas, desarrollo, producción, mantenimiento de sistemas de información, conectividad.
Estratégico: Direccionamiento estratégico, planeación institucional, liderazgo, trabajo en equipo.
Comunicación Interna: Canales utilizados y su efectividad, flujo de la información necesaria para el desarrollo de las operaciones.
Información: disponibilidad, integridad y confidencialidad de la información.
Locativo: Instalaciones, mobiliario, servicios públicos
</t>
  </si>
  <si>
    <t xml:space="preserve">Responsables Del Proceso: Grado de autoridad y responsabilidad de los funcionarios frente al proceso.
Comunicación Entre Procesos: Efectividad en los flujos de información determinados en la interacción de los procesos.
</t>
  </si>
  <si>
    <t>Cambio de autoridad Local.
Planeación inadecuada.
Tiempo de ejecución insuficiente para la  gestión presupuestal.
Información no reportada, incompleta, inconsistente o inoportuna.
Profesional responsable no hace el debido seguimiento
El cooperante no tiene interés en la información.
Deficiencia en el canal de comunicación.
Cambio de actividades sin considerar la fidelidad de la formulación.
La programación de actividades no responde a la formulación inicial.</t>
  </si>
  <si>
    <t>Incumplimiento de los objetivos de los proyectos de cooperación internacional.</t>
  </si>
  <si>
    <t>Los objetivos de los proyectos no se cumplen o se cumplen parcialmente</t>
  </si>
  <si>
    <t>De Proyecto</t>
  </si>
  <si>
    <t xml:space="preserve">Pérdida de credibilidad por parte de los beneficiarios.
Devolución de recursos a Donantes.
Pérdida de confianza en APC-Colombia por parte de los países socios y entidades nacionales y territorios; 
Incumplimiento de los objetivos y metas de la Agencia.
</t>
  </si>
  <si>
    <t>Coordinación bilateral con cooperantes.
Canales de comunicación regulares. 
Caja de herramientas.
Capacitación al equipo interno.</t>
  </si>
  <si>
    <t>Revaluar integralmente el proyecto para determinar los factores que no permitieron el logro de los objetivos y proceder a su ajuste y continuar con el mismo hasta su finalización</t>
  </si>
  <si>
    <t>Realizar reuniones trimestrales de seguimiento con la cancillería a los diferentes proyectos, de acuerdo con el seguimiento interno realizado por el encargado de cada región</t>
  </si>
  <si>
    <t>número de reuniones con la cancillería para seguimiento a los proyectos aprobados con su respectivo informe elaborado por el encargado de región.</t>
  </si>
  <si>
    <t>Gloria Patricia Pinzón  ( Reporte en Brújula ) - Equipo Dirección de Oferta ( Información para el reporte )</t>
  </si>
  <si>
    <t>Escasez de herramientas de monitoreo y seguimiento a las actividades de cooperación internacional. 
Cambios en las instituciones socias que afectan las agendas de cooperación internacional. 
Poco conocimiento o comprensión de entidades nacionales  de las particularidades de la cooperación internacional.
Desaprobación de comisiones por parte del DAPRE.
Cambios en la política exterior.</t>
  </si>
  <si>
    <t>Incumplimiento en la ejecución de las actividades de cooperación sur-sur (CSS) y triangular (CT) programadas.</t>
  </si>
  <si>
    <t>No se ejecutan las actividades de cooperación sur-sur (CSS) y/o triangular (CT) establecidas en la programación de actividades.</t>
  </si>
  <si>
    <t>Pérdida de credibilidad y relevancia de Colombia en el contexto internacional; 
Pérdida de confianza en APC-Colombia por parte de los países socios y entidades nacionales y territorios; 
Sobrecostos por reformulación y cancelación de las actividades que hacen parte de los proyectos.
Recorte presupuestal que impida la ejecución de actividades futuras de cooperación sur-sur.
Quejas y reclamos por parte de los beneficiarios de los proyectos</t>
  </si>
  <si>
    <t xml:space="preserve">Matriz de seguimiento a las actividades de cooperación sur-sur (CSS) y triangular (CT) programadas.
Tabla de estados financieros de presupuesto de cooperación sur-sur (CSS) y triangular (CT) .
Ejecución de actividades a través de convenios y contratos.
Ejecución de actividades a través de proyectos formulados.
</t>
  </si>
  <si>
    <t>Realizar gestiones para lograr aplazamiento de la actividad y evitar su cancelación</t>
  </si>
  <si>
    <t>Ejecutar acciones para la automatización del Sistema de Información actual y mejorar el control de las actividades programadas.</t>
  </si>
  <si>
    <t>Número de proyectos registrados en el Sistema de Información de CI.</t>
  </si>
  <si>
    <t>Comunicación Externa: Mecanismos utilizados para entrar en contacto con los usuarios o ciudadanos, canales establecidos para que el mismo se comunique con la entidad.
Legal: Interpretación y aplicación de las normas.
Información: disponibilidad, integridad y confidencialidad de la información.</t>
  </si>
  <si>
    <t>Estratégico: Direccionamiento estratégico, planeación institucional, liderazgo, trabajo en equipo.
Comunicación Interna: Canales utilizados y su efectividad, flujo de la información necesaria para el desarrollo de las operaciones.
Información: disponibilidad, integridad y confidencialidad de la información.</t>
  </si>
  <si>
    <t>Responsables Del Proceso: Grado de autoridad y responsabilidad de los funcionarios frente al proceso.
Comunicación Entre Procesos: Efectividad en los flujos de información determinados en la interacción de los procesos.</t>
  </si>
  <si>
    <t>Uso indebido de los recursos del FOCAI</t>
  </si>
  <si>
    <t>Utilización no permitida o autorizada en las normas vigentes y/o reglamentos del FOCAI.</t>
  </si>
  <si>
    <t>Investigaciones y sanciones fiscales, penales y disciplinarias.
Repetición de la acción jurídica en contra de los servidores involucrados
Pérdida de credibilidad por parte de los beneficiarios.</t>
  </si>
  <si>
    <t>Ejecución de actividades a través de convenios y contratos.
Ejecución de actividades a través de proyectos formulados.
Supervisión permanente.
Matriz de planificación aprobada por la Dirección General según reglamento del FOCAI.</t>
  </si>
  <si>
    <t>Solicitar apenas se tenga conocimiento de la irregularidad, la investigación respectiva ante los organismos de control y adelantar las gestiones de competencia de APC para recuperar los recursos.</t>
  </si>
  <si>
    <t>Realizar cruce de información entre la programación de actividades y la ejecución pagada de las mismas.
Aplicar los instructivos de tiquetes y logística existentes en brújula para optimizar el uso de los recursos del FOCAI</t>
  </si>
  <si>
    <t>Actividades pagadas  / Actividades realizadas
Actividades cotizadas / Actividades pagadas</t>
  </si>
  <si>
    <t>Gestión de talento humano</t>
  </si>
  <si>
    <t>Desarrollar integralmente la gestión del talento humano vinculado a APC Colombia, con el fin de fomentar un adecuado clima laboral, promoviendo una cultura organizacional que permita garantizar el objetivo Misional de la Entidad.</t>
  </si>
  <si>
    <t xml:space="preserve">1. Personal calificado
2. Compromisos de la alta dirección con el cumplimiento de los objetivos estratégicos sectoriales y de Gobierno.
3. Baja gestión de Conocimiento
</t>
  </si>
  <si>
    <t xml:space="preserve">1.No validar la información aportada por el candidato frente al Manual de Funciones
2.No Verificar la información de estudios y experiencia con las instituciones de educación y entidades o empresas
</t>
  </si>
  <si>
    <t>Posesionar personal que no cumple requisitos.</t>
  </si>
  <si>
    <t>Vincular personal sin el cumplimiento de los requisitos legales exigidos para el cargo.</t>
  </si>
  <si>
    <t>1. Acciones Legales, Disciplinarias, Administrativas y Fiscales.
2. Ineficiencia en los procesos de la Entidad
3. Reprocesos de vinculación, capacitación, entrenamiento y desvinculación.
4. Gastos adicionales para la Entidad</t>
  </si>
  <si>
    <t>Verificar la validez de la certificaciones de estudio y experiencia aportadas por los servidores públicos, para soportar los requisitos mínimos requeridos para el cargo.</t>
  </si>
  <si>
    <t>Número de documentos verificados en los términos de la acción prevista .</t>
  </si>
  <si>
    <t xml:space="preserve">1. No se presentan proveedores a participar en los procesos contractuales respectivos. 
2. Retardo en el inicio de la etapa pre contractual. 
3. Re programación de actividades en el cronograma lo que genera incumplimiento. 
4. Restricciones y recorte presupuestal. 
5. Falta de participación a las actividades programadas en los tres planes. </t>
  </si>
  <si>
    <t>Incumplimiento en la ejecución de los planes y programas de Talento Humano.</t>
  </si>
  <si>
    <t>No se ejecutan las actividades de los planes de Talento Humano (Plan de Salud y Seguridad en el trabajo, Plan Institucional de Capacitación y el Plan de Estímulos e Incentivos)</t>
  </si>
  <si>
    <t xml:space="preserve">1. Recorte presupuestal a los asuntos del talento humano. 
2. Afectación en el clima laboral. 
3. Incumplimiento de lo establecido en las normas que regulan la materia. 
4. No generar valor al desarrollo del talento humano de APCColombia. 
5. Detrimento patrimonial. 
</t>
  </si>
  <si>
    <t>Insignificante</t>
  </si>
  <si>
    <t>B. Zona de Riesgo Baja. 3</t>
  </si>
  <si>
    <t xml:space="preserve">1. Aprobación de los planes en el primer trimestre de la vigencia.
2. Estudios previos bien soportados.
3. Cronogramas de Actividades asociadas a cada Plan.
</t>
  </si>
  <si>
    <t xml:space="preserve">B. Zona de Riesgo Baja. 1 </t>
  </si>
  <si>
    <t>2. Análisis de causas y planteamiento de acciones de mejora.</t>
  </si>
  <si>
    <t>Numero de actas suscritas.</t>
  </si>
  <si>
    <t>1. Rotación de personal dentro del grupo. 
2. Altas cargas laborales por insuficiencia de personal. 
3. Prelación a las actividades del día a día (operativas) frente a actividades de planeación, proyección y mejora. 
4. Falta de experticia en temas específicos de talento humano. 
5. Falta de Herramientas tecnológicas adecuadas a las necesidades. 
6. Tiempo insuficiente para toma de decisiones, formación, investigación y profundización.</t>
  </si>
  <si>
    <t>Liquidaciones inexactas derivadas del procesamiento de la nómina.</t>
  </si>
  <si>
    <t>El pago de la nómina y los demás emolumentos se realizan de forma inexacta o fuera del tiempo previsto por la Ley.</t>
  </si>
  <si>
    <t xml:space="preserve">1. Incumplimiento de pagos de salarios y prestaciones según lo establecido en la ley. 
2. Inexactitud en las novedades en la seguridad social de los funcionarios 
3. Afectación en el clima laboral. 
4. Acciones de tipo legal y disciplinario. 
5. Reprocesos. </t>
  </si>
  <si>
    <t>Casi Seguro</t>
  </si>
  <si>
    <t>A. Zona de Riesgo Alta. 10</t>
  </si>
  <si>
    <t>Filtro de revisión de la nómina por parte del coordinador.</t>
  </si>
  <si>
    <t>M. Zona de Riesgo Moderada. 6</t>
  </si>
  <si>
    <t>3. Tener dos candidatos preseleccionados que cumplen requisitos para posesionar</t>
  </si>
  <si>
    <t xml:space="preserve">1. Ajustar la parametrización del software de nómina en algunos componentes de deducción que a la fecha continúan con la inexactitud.
2. Incluir en la inducción  los lineamientos relacionados con el trámite de situaciones administrativas.
</t>
  </si>
  <si>
    <t>Evaluación, control y mejora</t>
  </si>
  <si>
    <t>Verificar y evaluar que la gestión institucional, se realice de acuerdo con la normativa vigente, en atención a las metas y objetivos previstos, para facilitar la mejora del desempeño institucional</t>
  </si>
  <si>
    <t>Nuevas disposiciones en materia de control interno (Decreto 648 de 2017,   Decreto 1499 de 2017, Nuevo MECI)</t>
  </si>
  <si>
    <t>La planeación institucional no se encuentre con enfoque de gestión del riesgo.</t>
  </si>
  <si>
    <t>La tercera línea de defensa (auditoría interna), no evalúe la eficacia de los controles de la primera y segunda línea de defensa.</t>
  </si>
  <si>
    <t xml:space="preserve">Escasa experiencia en oficinas de control interno de algunos integrantes del proceso 
Imposibilidad de acceso a capacitación en temas propios de control interno 
Alta rotación de personal del proceso 
No contar con personal experto en áreas como contabilidad, financiera, contratación, jurídica y cooperación internacional 
La competencia de los auditores internos no es adecuada para realizar auditorías al sistema de gestión integral.
No contar con personal experto en áreas como contabilidad, financiera, contratación, jurídica y cooperación internacional 
Aceptación y reconocimiento de los compañeros por la labor realizada.
Amplia experiencia en temas de gestión pública por parte del líder del proceso 
Clima laboral favorable en el proceso 
Amplia red de contactos profesionales en diferentes áreas de la gestión pública que se convierten en proveedores de información. 
Sentido de pertenencia y de vocación por el servicio público. 
Aceptación y reconocimiento de los compañeros por la labor realizada.
No tener espacios de participación del proceso en instancias directivas 
Fallas del módulo de auditorías y planes de mejoramiento del aplicativo brújula 
Escaso conocimiento de las bondades del control interno como apoyo de la gerencia 
El sistema de control interno no se reconoce como una responsabilidad de la alta dirección. 
Apropiación inadecuada del concepto de control.
Ingreso de nuevos funcionarios a la APC por el concurso de la CNSC. 
Equipo transversal de jefes de control interno contribuye a transferir conocimiento y promover consulta sobre novedades en la gestión pública. </t>
  </si>
  <si>
    <t>Incumplimiento en el plan de trabajo aprobado por el Comité Institucional de Coordinación del Sistema de Control Interno.</t>
  </si>
  <si>
    <t>Incumplir total o parcialmente la planeación del proceso para la vigencia.</t>
  </si>
  <si>
    <t>Pérdida de credibilidad institucional. 
Insatisfacción de las partes interesadas. 
Reprocesos. 
No contar con insumos para la mejora institucional. 
Pérdida de certificaciones externas. 
Hallazgos en auditorias de entes de control. 
Sanciones.</t>
  </si>
  <si>
    <t>Informar al comité de coordinación del Sistema de Control Interno, sobre los potenciales incumplimientos del plan de trabajo de control interno, para la toma de decisiones.</t>
  </si>
  <si>
    <t>Actividades ejecutadas en el periodo/Actividades del Plan de Trabajo aprobadas para el periodo</t>
  </si>
  <si>
    <t>María del Pilar Duarte Fontecha / Profesional Especializado - 2028 - 19</t>
  </si>
  <si>
    <t>Amplia experiencia en temas de gestión pública por parte del líder del proceso</t>
  </si>
  <si>
    <t>La primera y segunda línea de defensa no determina controles eficaces en las actividades críticas.</t>
  </si>
  <si>
    <t>Fallas del módulo de auditorías y planes de mejoramiento del aplicativo Brújula</t>
  </si>
  <si>
    <t>Amplia experiencia en temas de control interno por parte del líder del proceso</t>
  </si>
  <si>
    <t>Ingreso de nuevos funcionarios a la APC por el concurso de la CNSC.</t>
  </si>
  <si>
    <t>No contar con personal experto en áreas como contabilidad, financiera, contratación, jurídica y cooperación internacional</t>
  </si>
  <si>
    <t>Clima laboral favorable en el proceso.</t>
  </si>
  <si>
    <t xml:space="preserve">Equipo transversal de jefes de control interno contribuye a transferir conocimiento y promover consulta sobre novedades en la gestión pública. </t>
  </si>
  <si>
    <t>La competencia de los auditores internos no es adecuada para realizar auditorías al sistema de gestión integral.</t>
  </si>
  <si>
    <t>Sentido de pertenencia y de vocación por el servicio público.</t>
  </si>
  <si>
    <t>Escasa experiencia en oficinas de control interno de algunos integrantes del proceso</t>
  </si>
  <si>
    <t>Aceptación y reconocimiento de los compañeros por la labor realizada.</t>
  </si>
  <si>
    <t>Imposibilidad de acceso a capacitación en temas propios de control interno</t>
  </si>
  <si>
    <t xml:space="preserve">Alta rotación de personal del proceso </t>
  </si>
  <si>
    <t>Direccionamiento Estratégico y Planeación</t>
  </si>
  <si>
    <t>Entregar lineamientos, direccionamiento, guía y orientación para focalizar y dinamizar la gestión de APC-Colombia.</t>
  </si>
  <si>
    <t xml:space="preserve">11. Actores que intentan beneficiarse de recursos de cooperación de manera fraudulenta (Min. Posconflicto, Noticia noviembre 2017).
15. Inadecuado uso de los recursos.
</t>
  </si>
  <si>
    <t xml:space="preserve">1. Desarticulación interna entre los procesos.
4. Deficiencias en la articulación y coordinación interinstitucional.
5. Retrasos en algunos procesos en los que deben intervenir varias direcciones.
6. Documentación y procedimientos que no corresponden con el que hacer de la entidad.
</t>
  </si>
  <si>
    <t xml:space="preserve">Interacción
Comunicación
</t>
  </si>
  <si>
    <t xml:space="preserve">Prevalencia del interés particular sobre el general.
Inadecuada supervisión sobre la administración de recursos
</t>
  </si>
  <si>
    <t>Destinación indebida de los recursos de contrapartidas</t>
  </si>
  <si>
    <t>Destinación de recursos  públicos a finalidades contrarias a las definidas para su objeto social.</t>
  </si>
  <si>
    <t>1. Detrimento del patrimonio público,
2. Incumplimiento de la metas definidas,
3. Impacto negativo en el gasto público social, 
4. Pérdida de credibilidad institucional.</t>
  </si>
  <si>
    <t xml:space="preserve">1. Definición de lineamientos claros en el acceso al uso de los recursos.
</t>
  </si>
  <si>
    <t>1. Adelantar las acciones administrativas, legales, disciplinarias, y fiscales necesarias garantizando el debido proceso frente a incumplimiento o indebida destinación de recursos.                                                                                                                 2. Solicitar el reintegro de los recursos no ejecutados y aquellos con destinación diferente a la definida</t>
  </si>
  <si>
    <t>Revisión de soportes de legalización de gastos de los recursos ejecutados</t>
  </si>
  <si>
    <t>100%  de soportes de legalización de gastos revisados.</t>
  </si>
  <si>
    <t>Supervisores y Coordinación Financiera</t>
  </si>
  <si>
    <t>3. Conformación y realización de comité técnico en la asignación de contrapartidas</t>
  </si>
  <si>
    <t>4. Exigencia de constitución de garantías de cumplimiento a los ejecutores de los proyectos.</t>
  </si>
  <si>
    <t>* Austeridad presupuestal
* Poco conocimiento o comprensión de entidades nacionales de las particularidades de la cooperación internacional.
* Fallas técnicas asociadas a la prestación de los servicios que afectan la gestión de la entidad
* Posible desarticulación con entidades del sector
* Propuestas laborales significativas de entidades públicas o del sector privado a colaboradores de la agencia, con alta experticia técnica (Fuga de conocimiento)
* Implementación de la estrategia para el fortalecimiento de la gestión del conocimiento al interior de la Agencia.</t>
  </si>
  <si>
    <t>* Desarticulación interna entre los procesos
* Falta de autocontrol de los procesos con relación al Sistema de gestión de la Calidad. (Cultura de la Calidad).
* Falta de unificación en los criterios técnicos en el marco conceptual de la cooperación internacional dentro de los procesos
* Deficiencias en la articulación y coordinación interinstitucional
* Retrasos en algunos procesos en los que deben intervenir varias direcciones
* Baja gestión del conocimiento
* Ausencia de la cultura de la ejecución temprana y planificada del presupuesto de la entidad.
* Deficiencias en la unificación, actualización y centralización de los sistemas de gestión de la agencia.
* Alta Rotación personal
* Insuficiencia de personal.
* Desarticulación en los criterios para la producción de la información</t>
  </si>
  <si>
    <t>Diseño: El proceso no tiene claramente definidos los lineamientos y procedimientos para generación de la información.
Interacción: Se presentan problemas en el flujo de información entre procesos, porque no siempre se comprende el alcance de la información y la calidad que requiere la misma.
Comunicación: La comunicación con los otros procesos no fluye completamente, dado que se hacen solicitudes de información a los directores y estas no siempre bajan a los encargados de alimentar la información</t>
  </si>
  <si>
    <t>Generar y divulgar información errada para los usuarios internos o externos</t>
  </si>
  <si>
    <t>1. Validación de la información con lo registrado en el Sistema de Información CICLOPE.
2. Revisión de los informes generados y su coherencia con los enlaces que manejan los respectivos temas.
3. Canalización de la solicitud de información a través de los enlaces que tienen contacto con el usuario que solicita la información.</t>
  </si>
  <si>
    <t>Recuperar la información entregada, corregir los errores detectados y antes de hacer el reenvió validarla con el responsable de la información que se envía.</t>
  </si>
  <si>
    <t>Verificación de criterios de calidad antes de entregar información solicitada por los usuarios
Depuración de la información contenida en el Sistema de la Información CICLOPE</t>
  </si>
  <si>
    <t>* Ajuste constante de la normatividad que no permite la apropiación y consolidación de las directrices determinadas
* Cambios en la agenda de política exterior interna
* Cambios en las prioridades de las agendas de los organismos de cooperación internacional
* Periodo electoral y cambio de gobierno
* Ingreso a la OCDE
* El sector está llamado a jalonar las apuestas en materia de construcción de paz y desarrollo rural sostenible</t>
  </si>
  <si>
    <t>* Desarticulación interna entre los procesos
* Falta de autocontrol de los procesos con relación al Sistema de gestión de la Calidad. (Cultura de la Calidad).
* Falta de unificación en los criterios técnicos en el marco conceptual de la cooperación internacional dentro de los procesos
* Deficiencias en la articulación y coordinación interinstitucional
* Retrasos en algunos procesos en los que deben intervenir varias direcciones
* Documentación y procedimientos que no corresponden con el que hacer de la entidad
* Baja gestión del conocimiento
* Ausencia de la cultura de la ejecución temprana y planificada del presupuesto de la entidad.
* Las acciones implementadas para la mejora, adecuación y conveniencia de la planeación institucional no responden a lo observado y recomendado por las diferentes fuentes que evalúan la gestión institucional.
* Deficiencias en la unificación, actualización y centralización de los sistemas de gestión de la agencia.
* Deficiencias en la apropiación del Modelo de Planeación estratégica que permita el cumplimiento de los objetivos misionales, sectoriales y de gobierno.</t>
  </si>
  <si>
    <t>* Cambios en los integrantes del equipo directivo
* Falta de estrategia implementada de gestión del conocimiento de los cargos directivos
* Carencia de planes, proyectos de largo plazo que den la línea general que deben seguir las administraciones en torno al objetivo misional de la Agencia.
* Cambios frecuentes en la política exterior colombiana derivada de los intereses del gobierno nacional y de otros gobiernos.
* Falta de autocontrol periódico, por parte de los líderes de proceso, del cumplimiento de los planes, proyectos, objetivos y metas institucionales.</t>
  </si>
  <si>
    <t>Incumplimiento de los lineamientos de corto, mediano y largo plazo generadas por el equipo directivo de la administración de turno y todas aquellas directrices que de allí generen.</t>
  </si>
  <si>
    <t>Incluir los incumplimientos menores en los planes o proyectos del siguiente periodo para asegurar su cumplimiento total.</t>
  </si>
  <si>
    <t>Aplicar el Sistema propio de Evaluación del Desempeño, en donde se incorpora un componente en la evaluación relacionado con el cumplimiento de los objetivos institucionales de cada proceso-dependencia.
Aplicar los controles y seguimiento al cumplimiento de las metas institucionales establecidas en la política de seguimiento y evaluación del Modelo Integrado de Planeación y Gestión</t>
  </si>
  <si>
    <t>15/02/2018
31/03/2018</t>
  </si>
  <si>
    <t>15/02/2019
31/03/2018</t>
  </si>
  <si>
    <t>Evaluaciones de desempeño que incluyen el componente relacionado con el plan de acción / Evaluaciones del desempeño realizadas en el periodo.
Controles del Modelo Integrado de Gestión Implementados</t>
  </si>
  <si>
    <t>Profesional Universitario - Gestión de Talento Humano
Asesor con funciones de planeación - Direccionamiento Estratégico y Planeación</t>
  </si>
  <si>
    <t xml:space="preserve">Responsables del Proceso: Los responsables deben ser facilitadores y promotores de  la importancia y cuidado del uso de la información.
Transversalidad: La gestión y manejo de la información es responsabilidad de todos los servidores de APC.
</t>
  </si>
  <si>
    <t>a. Desactualización y/o no aplicación de las políticas, procedimientos, manuales y protocolos de seguridad tecnológica que asegure la protección de la información.
b. Desinterés y falta de compromiso de los usuarios finales para resguardar su información institucional.
c. Desarmonización entre los procesos para el manejo seguro de la información.
d. Falta de inducción y sensibilización en Temas de Seguridad y Privacidad al personal 
b. Alta resistencia al cambio para la adopción de controles de seguridad de la información</t>
  </si>
  <si>
    <t>Uso indebido de la información institucional por desconocimiento de la Política de Seguridad y Privacidad de la Información</t>
  </si>
  <si>
    <t>a. Afectación al cumplimiento de los objetivos, estrategias y metas institucionales.
b. Afectación de la imagen Institucional.
c. Perdida de confiabilidad en la información manejada  y divulgada por APC-Colombia.</t>
  </si>
  <si>
    <t xml:space="preserve">a. Actualización de la Política de Seguridad de la Información
divulgación  de la Política de Seguridad y privacidad de la Información. 
C. Inducción y Sensibilización en temas de Seguridad de la Información
</t>
  </si>
  <si>
    <t xml:space="preserve">Transversalidad:  La operación de la plataforma tecnológica incide en la operación de la entidad.
Procedimientos asociados: Esta relacionado con los procedimientos  de Gestión de Capacidad, disponibilidad y seguridad (A-PR-039, A-PR-040, A-PR-041). 
</t>
  </si>
  <si>
    <t xml:space="preserve">a. Incapacidad de retorno a la prestación normal de los servicios
dependencia del soporte de las aplicaciones en terceros
siniestros  y/o amenazas externas que afecten la prestación de servicios en la entidad
d. Malas prácticas para transferir  el conocimiento en la administración de los productos y servicios ofrecidos por TI
e. Incapacidad para soportar la continuidad de la operación de la entidad, ante las fallas e interrupciones específicas de un sistema o procesos.
</t>
  </si>
  <si>
    <t>No contar con la disponibilidad de los recursos tecnológicos, locativos, de personal para la prestación de los servicios.</t>
  </si>
  <si>
    <t>a. Mala prestación del servicio
incumplimiento de los objetivos del proceso  y de las metas institucionales.
c. Perdida y desorganización de información relevante para la Entidad
d. Ineficiencia en la gestión de los procesos de la Entidad
e. Afectación de la imagen de la Entidad
f- Incumplimiento de los lineamientos establecidos por el Ministerio de Tecnologías de la Información y las Comunicaciones</t>
  </si>
  <si>
    <t>a. Monitoreo periódico de los servicios.
b. Revisión periódica de los registros de los servidores físicos y validando diariamente la consola de administración de los servidores virtuales y consignando los registros de capacidad.
C. Gestión y monitoreo de la capacidad de almacenamiento de los servidores.
d. Construcción y socialización interna del proceso  la documentación operacional para la administración de la plataforma tecnológica, así como también la identificación de fallas
e. Se cuenta con las obligaciones contractuales definidas en cada uno de los contratos (Definición y cumplimiento de los Acuerdos de Nivel de Servicio -ANS), así como la suscripción de las pólizas de cumplimiento.</t>
  </si>
  <si>
    <t xml:space="preserve">Hernán Lotero.
Heldis Lizarazo
</t>
  </si>
  <si>
    <t xml:space="preserve">a. No contar con las actividades  de seguimiento para calificar la operación y efectividad de los controles de seguridad implementados
 b. Falta de  evaluación del desempeño de la seguridad y privacidad de la  información que permita generar los ajustes o cambios pertinentes y oportunos.
c. No se implementa acciones de mejora continua que garanticen el cumplimiento de las políticas de Seguridad y privacidad de la Información.
d. No contar con personal capacitado en ISO 27001 que permita realizar auditorias a los controles de seguridad.
e. No contar con el apoyo de la alta dirección y del personal de la agencia.
</t>
  </si>
  <si>
    <t>No cumplimiento de las metas y plazos definidos en la estrategia de Gobierno en Línea.</t>
  </si>
  <si>
    <t>No cumplimiento  de la normatividad asociada con Gobierno en Línea; actualmente: a) El Decreto 1078 de 2015 Capitulo 1 Estrategia de Gobierno en Línea como lo establece en la sección 3 Medición, Monitoreo y Plazos, la cual establece los porcentajes de cumplimiento y plazos de cada uno de los componentes de la estrategia de Gobierno en Línea; b) El nuevo modelo integrado de planeación y gestión</t>
  </si>
  <si>
    <t>a. Incumplimiento de los requisitos normativos establecidos para la  política de Gobierno y Seguridad Digital y Gobierno Digital.
No se puede determinar si los procesos cumplen con los requisitos definidos por la políticas de seguridad y la Declaración de Aplicabilidad.</t>
  </si>
  <si>
    <t>a. Plan de Mejoramiento que aseguren el cumplimiento de la normatividad relacionada con Gobierno en Línea.</t>
  </si>
  <si>
    <t>Índice GEL</t>
  </si>
  <si>
    <t xml:space="preserve">Diseño de proceso: Claridad en la descripción del alcance y objetivos del proceso.
Transversalidad: procesos que determinan lineamientos necesarios para el desarrollo de todos los procesos de la entidad.
Procedimientos asociados: Pertinencia en los procedimientos que desarrolla los procesos.
Responsables del proceso: Grado de autoridad y responsabilidad de los funcionarios frente al proceso.
</t>
  </si>
  <si>
    <t xml:space="preserve">Verónica Monterrosa Torres / Coordinadora de contratación / directora Administrativa y Financiera
Ingresa información: Sofía Escobar </t>
  </si>
  <si>
    <t>Detrimento patrimonial de la entidad, debido a demandas judiciales con pretensiones pecuniarias exorbitantes.</t>
  </si>
  <si>
    <t xml:space="preserve">(F) 7. Talento humano con capacidad técnica y experticia en el manejo de los temas propios de cada cargo, con capacidad resolutiva. </t>
  </si>
  <si>
    <t>(F) 8.  Implementación de sistemas de información para la toma de decisiones.</t>
  </si>
  <si>
    <t>Perdida de confianza y credibilidad en la entidad</t>
  </si>
  <si>
    <t>(O) 8. Implementación de la estrategia para el fortalecimiento de la gestión del conocimiento al interior de la Agencia.</t>
  </si>
  <si>
    <t>(o)9. Fortalecimiento de las características del personal de APC-Colombia a partir de la implementación de las rutas de la felicidad (MIPG)</t>
  </si>
  <si>
    <t>Revisión jurídica de los estudios previos.
Revisión de las garantías solicitadas al momento de registrar el proceso de contratación en SECOP II</t>
  </si>
  <si>
    <t xml:space="preserve">Transversalidad: Procesos que determinan lineamientos necesarios para el desarrollo de todos los procesos de la entidad. </t>
  </si>
  <si>
    <t xml:space="preserve"> Diana Marcela Niño / Asesora Jurídica 
ingresa información: Sofía Escobar Vallejo / Contratista </t>
  </si>
  <si>
    <t xml:space="preserve">1. Conocimiento 
2. Nuevas oportunidades de cooperación que puede recibir el país, relacionadas con la construcción de paz y el posconflicto 
3. Interés de las entidades y territorios de acceder a cooperación internacional para fortalecer sus acciones en el marco del Plan Nacional de Desarrollo, Planes Territoriales de Desarrollo, metas de los Objetivos de Desarrollo Sostenible. 
4. Nuevas oportunidades de cooperación que puede recibir el país, en respuesta al ODS 17 relacionado con el fortalecimiento de las alianzas mundiales para el desarrollo sostenible                                        5. Ingreso  a la OCDE                                                   6. Oportunidad de posicionamiento de la CI en el marco de la construcción de paz, y los ODS.                       7.Fomento de la fidelización de las fuentes de cooperación internacional interesadas en temas de desarrollo rural, sostenibilidad ambiental y construcción de paz.             8. El sector eta llamado a jalonar apuestas en materia de construcción de paz, desarrollo rural sostenible.      9.Austeridad presupuestal.                        10. Disminución de los recursos de cooperación.                                                                  11. Poco conocimiento o comprensión de entidades nacionales de las particularidades de la cooperación internacional.                                                12. Posible desarticulación del sector.                               13. Actores que intentan beneficiarse de recursos de cooperación de manera fraudulenta.                             14.Cambios en las prioridades de las agendas de los organismos de cooperación internacional.                    </t>
  </si>
  <si>
    <t>1. Credibilidad 
2. Personal 
3. Rol institucional 
4. Ser de Presidencia 
5. APCColombia es la fuente de información de la mayoría de las nuevas oportunidades de cooperación (AOD y CSS) para las entidades y los territorios 
6. La contrapartida como herramienta para apalancar nuevos recursos 
7. Experiencia y conocimiento de los mecanismos de acceso a los diferentes cooperantes 
8. Trabajo entre áreas de la Agencia (escritorio del cooperante enlace de la entidad territorio) para brindar acompañamiento técnico durante la formulación 
9. Conocimiento de las necesidades y prioridades de cooperación de las entidades y territorios para identificar interés en las nuevas oportunidades de cooperación.                                                                        10. Posicionamiento con enlaces del sector.                    11. Dinamismo e innovación en la búsqueda de nuevas estrategias para la gestión de la cooperación internacional                                                                                12. Cumplimiento de las mega metas definidas en la Hoja de Ruta.                                                                  13. Talento Humano con capacidad técnica y experticia en el manejo de los temas propios de cada cargo, con capacidad resolutiva.                            12. Implementación de sistemas de  información para la toma de decisiones.                                                    13. Monitoreo permanente del Sistema de Gestión  de la Calidad para el mejoramiento continuo de los procesos.                                                                                           14.Compromisos de la Alta Dirección con el cumplimiento de los objetivos estratégicos sectoriales y del Gobierno</t>
  </si>
  <si>
    <t>Diseño del proceso: Claridad en la descripción del alcance y objetivo del proceso.                     Interacción con procesos: Relación precisa con otros procesos en cuanto a insumos, proveedores, productos, usuarios, o clientes.                                                             Transversalidad: Procesos que determinan lineamientos necesarios para el desarrollo  de todos los procesos de la entidad.                                             Procedimientos Asociados: Pertinencia en los procedimientos que desarrollan los procesos.                   Responsables del proceso: Grado de autoridad y responsabilidad de los funcionarios frente al proceso.                                               Comunicación entre procesos: Efectividad en los flujos de información determinados en la interacción de los procesos</t>
  </si>
  <si>
    <t xml:space="preserve">* Conocimiento tardío de la oportunidad de cooperación.                                * No contar con los recursos de contrapartida cuando es requerida. 
*Requisitos complejos de aplicación                                                                           *Mala formulación de los proyectos.                                                                           *Convocatorias con plazos cortos de presentación                                                   *Los actores territoriales y sectoriales no completan el proceso de formulación. 
* El punto focal en la entidad nacional o en el territorio no divulga la información.                                                              
* Los datos de los puntos focales en la entidad nacional o en el territorio se encuentran desactualizados en la Base de Datos de APC-Colombia.               
* Los actores territoriales o nacionales no consultan los canales de información </t>
  </si>
  <si>
    <t xml:space="preserve">Implementación de la ruta de trabajo para cada oportunidad de cooperación priorizada, que contempla el trabajo interdirecciones misionales para apoyar la formulación, y el apoyo técnico durante la formulación de proyectos </t>
  </si>
  <si>
    <t>31 de agosto de 2018
31 de agosto de 2018
31 de diciembre de 2018</t>
  </si>
  <si>
    <t xml:space="preserve">1. Conocimiento 
2. Nuevas oportunidades de cooperación que puede recibir el país, relacionadas con la construcción de paz y el posconflicto 
3. Interés de las entidades y territorios de acceder a cooperación internacional para fortalecer sus acciones en el marco del Plan Nacional de Desarrollo, Planes Territoriales de Desarrollo, metas de los Objetivos de Desarrollo Sostenible. 
4. Nuevas oportunidades de cooperación que puede recibir el país, en respuesta al ODS 17 relacionado con el fortalecimiento de las alianzas mundiales para el desarrollo sostenible                                        5. Ingreso  a la OCDE                                                   6. Oportunidad de posicionamiento de la CI en el marco de la construcción de paz, y los ODS. 
7. Fomento de la fidelización de las fuentes de cooperación internacional interesadas en temas de desarrollo rural, sostenibilidad ambiental y construcción de paz.             8. El sector eta llamado a jalonar apuestas en materia de construcción de paz, desarrollo rural sostenible.      9.Austeridad presupuestal.                        10. Disminución de los recursos de cooperación.                                                                  11. Poco conocimiento o comprensión de entidades nacionales de las particularidades de la cooperación internacional.                                                12. Posible desarticulación del sector.                               13. Actores que intentan beneficiarse de recursos de cooperación de manera fraudulenta.                             14.Cambios en las prioridades de las agendas de los organismos de cooperación internacional.                    </t>
  </si>
  <si>
    <t>* Tener intereses particulares con actores de algún sector o territorio.            
* Privilegiar de manera dolosa la información a actores específicos. 
* Existencia de soborno de un actor sectorial o territorial a un funcionario para limitar la información.                                                                                         *Bajo seguimiento y control a los funcionarios responsables de la difusión de la información sobre oportunidades de cooperación</t>
  </si>
  <si>
    <t xml:space="preserve">Limitar la difusión de la información de las oportunidades de cooperación para beneficiar a actores específicos </t>
  </si>
  <si>
    <t>Asegurar que adicional a la divulgación que se hace a través de la página web de APC, también se comparte con TODOS LOS actores que se identifican COMO POSIBLES INTERESADOS y apoyar a dichos actores para que presenten sus proyectos a la convocatoria respectiva.
Adelantar las investigaciones disciplinarias y penales a que haya lugar</t>
  </si>
  <si>
    <t>Realizar monitoreo y seguimiento a la difusión de la información, por parte del funcionario responsable, durante el tiempo que la convocatoria esté abierta.</t>
  </si>
  <si>
    <t>31 de diciembre de 2018</t>
  </si>
  <si>
    <t xml:space="preserve">O-2. Oportunidad de posicionamiento en la C.I en el marco de Ya construcción de paz y los ODS. (Comunicación)
</t>
  </si>
  <si>
    <t>Información entregada a los medios o a la ciudadanía sin las validaciones previas y/o sin usar un lenguaje claro y comprensible.</t>
  </si>
  <si>
    <t>En los comunicados de prensa se proporcionará a los medios los datos del contacto en APC-Colombia, en caso de que requieran ampliar o aclarar la información remitida a ellos.</t>
  </si>
  <si>
    <t xml:space="preserve">9. Fortalecimiento de las características del personal de APC-Colombia a partir de la implementación de las rutas de la felicidad (MIPG).
2. Austeridad presupuestal
5. Periodo electoral y cambio de gobierno
8. fallas técnicas asociadas a la prestación de los servicios que afecten la gestión de la entidad
16. Tramites Internos.
</t>
  </si>
  <si>
    <t>2. Personal calificado.
7. Talento humano con capacidad técnica y experticia en el manejo de los temas propios de cada cargo, con capacidad resolutiva.
2. Falta de autocontrol de los procesos con relación al sistema de gestión de calidad (cultura de la calidad).
5. Retrasos en algunos procesos en los que debe intervenir varias direcciones.
9 Ausencia de la cultura de la ejecución temprana y planificada del presupuesto de la entidad.
11. Deficiencias en la unificación, actualización y centralización de los sistemas de gestión de la Agencia.
14. Insuficiencia de personal.</t>
  </si>
  <si>
    <r>
      <rPr>
        <b/>
        <sz val="8"/>
        <rFont val="Calibri"/>
        <family val="2"/>
        <scheme val="minor"/>
      </rPr>
      <t>TRANSVERSAL</t>
    </r>
    <r>
      <rPr>
        <sz val="8"/>
        <rFont val="Calibri"/>
        <family val="2"/>
        <scheme val="minor"/>
      </rPr>
      <t xml:space="preserve">: Este factor es de aplicación a todas las demás dependencias de la entidad.
</t>
    </r>
    <r>
      <rPr>
        <b/>
        <sz val="8"/>
        <rFont val="Calibri"/>
        <family val="2"/>
        <scheme val="minor"/>
      </rPr>
      <t>RESPONSABLES:</t>
    </r>
    <r>
      <rPr>
        <sz val="8"/>
        <rFont val="Calibri"/>
        <family val="2"/>
        <scheme val="minor"/>
      </rPr>
      <t xml:space="preserve">  Los supervisores de los contratos y/o convenios y los demás responsables de  efectuar los trámites para el pago, no lo efectúan de forma oportuna y con los requisitos establecidos para el cumplimiento de esta tarea</t>
    </r>
  </si>
  <si>
    <t>1. Fallas en la planeación de pagos.
2. Rol de pagador asignado a una sola persona sin la posibilidad de ser reemplazado en caso de ausencia.
3. Incumplimiento en la ejecución de la totalidad del PAC debido a que el área o áreas que lo requirieron no lo tramitaron oportunamente.
4. Falta de liquidez por parte de la DTPN  para atender oportunamente los requerimientos de la entidad</t>
  </si>
  <si>
    <t>1. Que los proyectos, planes y programas no se ejecuten en forma oportuna.
2. Incumplimiento de los compromisos adquiridos y por ende exponer a la entidad a recibir posibles demandas.
3. Posibles afectaciones en ejecución presupuestal y afectaciones de PAC.
4. Incumplimiento en las metas institucionales de la entidad.</t>
  </si>
  <si>
    <t>1. Seguimiento al cronograma de ejecución de PAC
2. solicitud oportuna  del PAC aprobado por Min hacienda.</t>
  </si>
  <si>
    <t xml:space="preserve">Procedimientos asociados:  Inexistencia de controles suficiente para el manejo de los recursos que le son situados por la DTPN a la entidad </t>
  </si>
  <si>
    <t>Desviación de los recursos financieros  asignados  en la cuentas bancarias a la entidad.</t>
  </si>
  <si>
    <t>1. Que los proyectos, planes y programas no se ejecuten en forma oportuna.
2. Incumplimiento de los compromisos adquiridos y por ende exponer a la entidad a recibir posibles demandas.
3. Posibles afectaciones en ejecución presupuestal y afectaciones de PAC.
4. Acciones disciplinarias para el o los funcionarios involucrados
5. Incumplimiento en el pago de los compromisos  financieros adquiridos por la entidad en forma oportuna.
6. Detrimento patrimonial.</t>
  </si>
  <si>
    <r>
      <t>Procedimientos asociados: Que se establezca un manual de políticas contables que permita la transición y el flujo operativo de las operaciones mensuales  para la elaboración de los estados financieros de acuerdo a la nueva norma.
Responsables</t>
    </r>
    <r>
      <rPr>
        <b/>
        <sz val="8"/>
        <rFont val="Calibri"/>
        <family val="2"/>
        <scheme val="minor"/>
      </rPr>
      <t xml:space="preserve">: </t>
    </r>
    <r>
      <rPr>
        <sz val="8"/>
        <rFont val="Calibri"/>
        <family val="2"/>
        <scheme val="minor"/>
      </rPr>
      <t>Por parte Contador de la entidad de la depuración de las cuentas y presentación oportuna de los estados financieros a través de la plataforma dispuesta por la Contaduría General de la Nación y la Administración SIIF del Ministerio de Hacienda y Crédito Público</t>
    </r>
  </si>
  <si>
    <t>1. Desconocimiento por parte del Contador en la aplicabilidad de las nuevas normas contables en los estados financieros de la entidad.
2. Carencia de procesos y procedimientos ajustados a la nueva normatividad contable.</t>
  </si>
  <si>
    <t>1. Se desvirtúa la realidad económica de la entidad.
2. Sanciones al representante legal y al contador de la entidad como responsables de la presentación de los estados financieros</t>
  </si>
  <si>
    <t>1. Establecer y mantener actualizado el nomograma del proceso.
2. Establecer y/o ajustar los procedimientos contables ajustados a la nueva normatividad.</t>
  </si>
  <si>
    <t>1. Solicitar ampliación de términos y presentarlo nuevamente ajustado.
2. Efectuar seguimiento permanente a la aplicación de los controles establecidos.</t>
  </si>
  <si>
    <t>1. Verificar la existencia del nomograma actualizado.
2. Seguimiento a la existencia de procedimientos contables actualizados.</t>
  </si>
  <si>
    <t>Austeridad presupuestal.
Fallas técnicas asociadas a la prestación de los servicios que afectan la gestión de la entidad.
Actuación de hackers en los sistemas de información.
Inadecuado usos de los recursos.
Trámites internos.
Cortes de electricidad.</t>
  </si>
  <si>
    <t>Personal calificado.
Talento humano con capacidad técnica y experticia en el manejo de los temas propios de cada cargo, con capacidad resolutiva.
Implementación de sistemas de información para la toma de decisiones. 
Asesoramiento jurídico permanente a todas las áreas por parte del proceso de gestión Jurídica.
Monitoreo permanente del Sistema de Gestión de la Calidad para el mejoramiento continuo de los procesos.
Arqueos sorpresa de Control Interno y de Gestión Financiera.</t>
  </si>
  <si>
    <t xml:space="preserve">Diseño del proceso: Se requiere ajustar el alcance del proceso.
Falta de conocimiento de la caracterización del Proceso Gestión Administrativa por los otros procesos de la entidad.
Interacción con Procesos: Falta de conocimiento de la caracterización del Gestión Administrativa por  los otros procesos de la entidad.
Transversalidad: Teniendo en cuenta que es un proceso trasversal este factor incide en  los riesgos identificados, toda vez que, los usuarios no se apropian del sistema de gestión integral </t>
  </si>
  <si>
    <t>Los intereses de los cooperantes no están alineados con los intereses de la Agencia</t>
  </si>
  <si>
    <t>A.12. Cambios en la agenda de política exterior interna</t>
  </si>
  <si>
    <t>F.3. Experiencia en la gestión de la C.I.</t>
  </si>
  <si>
    <t>Escasez de herramientas de monitoreo y seguimiento a las actividades de cooperación internacional. 
Falla en el control jurídico de la entidad
Deficiente supervisión de los contratos asociados al FOCAI ( Tiquetes-logística u otros )</t>
  </si>
  <si>
    <t xml:space="preserve">1. Implementación de la estrategia para el fortalecimiento de la gestión del conocimiento de la Agencia
2. Fortalecimiento de las características del personal de APC-Colombia a partir de la implementación de las rutas de la felicidad de MIPG
</t>
  </si>
  <si>
    <t>1. Talento Humano con capacidad técnica y experiencia en el manejo de los temas propios de cada cargo, con capacidad resolutiva.
2. Falta de autocontrol de los procesos con relación al Sistema de gestión de Calidad (cultura de calidad.
3. Alta rotación de personal</t>
  </si>
  <si>
    <t>Verificación de la experiencia e idoneidad del personal a través de la expedición de la certificación de cumplimiento de requisitos que hace el Coordinador de Talento Humano, previo a la elaboración de la resolución y que se archiva en la respectiva hoja de vida.</t>
  </si>
  <si>
    <t xml:space="preserve">1.Desvinculación inmediata y apertura del proceso nuevamente. 2.Análisis de causas y planteamiento de acciones de mejora.
3. Tener dos candidatos preseleccionados que cumplen requisitos para posesionar
</t>
  </si>
  <si>
    <t>Julio Cesar Cadavid Gómez / Profesional Especializado</t>
  </si>
  <si>
    <t>1. Implementación de la estrategia para el fortalecimiento de la gestión del conocimiento de la Agencia
2. Fortalecimiento de las características del personal de APC-Colombia a partir de la implementación de las rutas de la felicidad de MIPG
3. Austeridad Presupuestal
Propuestas laborales significativas de entidades públicas o del sector privado a colaboradores de la agencia, con alta experticia técnica(fuga de conocimiento)</t>
  </si>
  <si>
    <t>1. Personal calificado
2. Posicionamiento con enlaces del sector
3. Compromisos de la alta dirección con el cumplimiento de los objetivos estratégicos sectoriales y de Gobierno.
4. Falta de autocontrol ese los procesos con relación al Sistema de gestión de Calidad (cultura de calidad.
5. Baja gestión de Conocimiento
6. Ausencia de cultura de ejecución temprana y planificada del presupuesto de la entidad.</t>
  </si>
  <si>
    <t>1. Talento Humano con capacidad técnica y experiencia en el manejo de los temas propios de cada cargo, con capacidad resolutiva.
2. Falta de autocontrol ese los procesos con relación al Sistema de gestión de Calidad (cultura de calidad.
3. Alta rotación de personal</t>
  </si>
  <si>
    <t>1.Gestionar la suscripción de actas de compromiso para los participantes de las actividades de capacitación, bienestar, seguridad y salud en el trabajo, que impliquen costo para APCColombia.
2.Seguimiento periódico al cumplimiento de los planes</t>
  </si>
  <si>
    <t>Silvia Rocio Gómez Sandoval / Profesional Especializado - 2028 - 18</t>
  </si>
  <si>
    <t>1. Implementación de la estrategia para el fortalecimiento de la gestión del conocimiento de la Agencia
2. Fortalecimiento de las características del personal de APC-Colombia a partir de la implementación de las rutas de la felicidad de MIPG
3. Austeridad Presupuestal
Propuestas laborales significativas de entidades públicas o del sector privada a colaboradores de la agencia, con alta experticia técnica(fuga de conocimiento)</t>
  </si>
  <si>
    <t xml:space="preserve">1. Personal calificado
2. Compromisos de la alta dirección con el cumplimiento de los objetivos estratégicos sectoriales y de Gobierno.
3. Ausencia de cultura de ejecución temprana y planificada del presupuesto de la entidad.
</t>
  </si>
  <si>
    <t>1. Talento Humano con capacidad técnica y experiencia en el manejo de los temas propios de cada cargo, con capacidad resolutiva.
2. Falta de autocontrol ese los procesos con relación al Sistema de gestión de Calidad (cultura de calidad.
3. Baja gestión de Conocimiento
4. Alta rotación de personal
5. Insuficiencia de personal</t>
  </si>
  <si>
    <t>1.Número de inducciones que incluyeron los lineamientos relacionados con el trámite de situaciones administrativas
2.Número de quejas presentadas por los funcionarios en relación con los emolumentos devengados y las deducciones sobre el total de funcionarios en nómina</t>
  </si>
  <si>
    <t>Realizar seguimiento al plan de trabajo</t>
  </si>
  <si>
    <t>2. Verificación técnica y financiera en las diferentes fases que componen la administración de los recursos para garantizar las condiciones favorables en función del beneficio social que se quiere alcanzar</t>
  </si>
  <si>
    <t>* La información que se tiene en los sistemas de información no esta totalmente depurada
* Quien produce la información no siempre asume la responsabilidad sobre la misma
* La información que se genera no siempre tiene controles de calidad antes de ser entregada al usuario
* El ejercicio de validación de la información requiere de varias personas que no siempre están disponibles para hacerla
* Muchas solicitudes de información requieren de tiempos de atención muy cortos que no permiten verificar a fondo la información.</t>
  </si>
  <si>
    <t>El proceso de generación y consolidación de información sobre la gestión de la agencia constituye uno de los puntos nodales para la toma de decisiones, por tanto el proceso debe blindarse de posibles perdidas de información o de inconsistencias en la misma a fin de disminuir la probabilidad de emitir información contraria y no conforme que pueda beneficiar a terceros.</t>
  </si>
  <si>
    <t xml:space="preserve">1. Desconfianza en la información generada por la Agencia
2, Daño a la credibilidad e imagen de la Agencia.
3, Decisiones, planes y estrategias que no responden al objetivo misional.
4. Toma de decisiones erradas en usuarios que emplean nuestra información como fuente fidedigna.
</t>
  </si>
  <si>
    <t>Reportes de información con verificación de cumplimiento de criterios de calidad
Categorías de información depuradas en el Sistema de Información</t>
  </si>
  <si>
    <t>Sebastián Malpica
Sebastián Malpica - Johana Chaparro</t>
  </si>
  <si>
    <t>Interacción: Se presentan problemas en el flujo de información entre procesos, porque no siempre se comprende el alcance de la información y la calidad que requiere la misma.
Comunicación: La comunicación con los otros procesos no fluye completamente, dado que se hacen solicitudes de información a los directores y estas no siempre bajan a los encargados de alimentar la información.
Responsables: Los responsables de los procesos no siempre le dan importancia a los elementos que permiten hacer seguimiento y medir el cumplimiento de las políticas y directrices de la alta dirección</t>
  </si>
  <si>
    <t>Incumplimiento de las políticas y directrices generadas por la alta dirección</t>
  </si>
  <si>
    <t>* Desestimulo de los cooperantes para articular la cooperación internacional para Colombia a través de la Agencia.
* Perdida de credibilidad en la Agencia por parte de los usuarios en general
* Afectación de la imagen pública de la Agencia
* Incumplimiento de los objetivos institucionales y la misión de la Agencia.
* Investigaciones disciplinarias y fiscales</t>
  </si>
  <si>
    <t>1. Seguimiento trimestral al cumplimiento de las metas y objetivos estratégicos de la Agencia
2. Seguimiento periódico en Comité Directivo del avance y resultados de los planes, programas y proyectos de la Agencia.
3. Asociación de indicadores a metas y objetivos institucionales para que cada líder de proceso reporte periódicamente y tome decisiones frente a incumplimientos parciales.
4. Definición de acciones correctivas o justificación suficiente cuando se incumplen metas parciales.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</si>
</sst>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1"/>
      <name val="Calibri"/>
      <family val="2"/>
      <scheme val="minor"/>
    </font>
    <font>
      <b/>
      <sz val="12"/>
      <name val="Arial"/>
      <family val="2"/>
    </font>
    <font>
      <sz val="8"/>
      <name val="Arial"/>
      <family val="2"/>
    </font>
    <font>
      <sz val="8"/>
      <name val="Calibri"/>
      <family val="2"/>
    </font>
    <font>
      <b/>
      <sz val="8"/>
      <name val="Calibri"/>
      <family val="2"/>
    </font>
    <font>
      <sz val="8"/>
      <name val="Calibri"/>
      <family val="2"/>
      <scheme val="minor"/>
    </font>
    <font>
      <sz val="8"/>
      <color indexed="8"/>
      <name val="Calibri"/>
      <family val="2"/>
      <scheme val="minor"/>
    </font>
    <font>
      <b/>
      <sz val="8"/>
      <name val="Calibri"/>
      <family val="2"/>
      <scheme val="minor"/>
    </font>
    <font>
      <b/>
      <sz val="9"/>
      <color indexed="81"/>
      <name val="Tahoma"/>
      <family val="2"/>
    </font>
    <font>
      <sz val="9"/>
      <color indexed="81"/>
      <name val="Tahoma"/>
      <family val="2"/>
    </font>
  </fonts>
  <fills count="3">
    <fill>
      <patternFill patternType="none"/>
    </fill>
    <fill>
      <patternFill patternType="gray125"/>
    </fill>
    <fill>
      <patternFill patternType="solid">
        <fgColor indexed="22"/>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diagonal/>
    </border>
    <border>
      <left style="thin">
        <color indexed="64"/>
      </left>
      <right style="thin">
        <color rgb="FF000000"/>
      </right>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right style="thin">
        <color rgb="FF000000"/>
      </right>
      <top style="thin">
        <color indexed="64"/>
      </top>
      <bottom/>
      <diagonal/>
    </border>
    <border>
      <left/>
      <right style="thin">
        <color rgb="FF000000"/>
      </right>
      <top/>
      <bottom/>
      <diagonal/>
    </border>
    <border>
      <left/>
      <right style="thin">
        <color rgb="FF000000"/>
      </right>
      <top/>
      <bottom style="thin">
        <color indexed="64"/>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right style="thin">
        <color indexed="64"/>
      </right>
      <top style="thin">
        <color indexed="64"/>
      </top>
      <bottom/>
      <diagonal/>
    </border>
    <border>
      <left/>
      <right style="thin">
        <color indexed="64"/>
      </right>
      <top style="thin">
        <color rgb="FF000000"/>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indexed="64"/>
      </top>
      <bottom/>
      <diagonal/>
    </border>
    <border>
      <left style="thin">
        <color rgb="FF000000"/>
      </left>
      <right/>
      <top/>
      <bottom/>
      <diagonal/>
    </border>
    <border>
      <left style="thin">
        <color rgb="FF000000"/>
      </left>
      <right/>
      <top/>
      <bottom style="thin">
        <color rgb="FF000000"/>
      </bottom>
      <diagonal/>
    </border>
    <border>
      <left style="thin">
        <color indexed="64"/>
      </left>
      <right style="thin">
        <color indexed="64"/>
      </right>
      <top/>
      <bottom style="thin">
        <color rgb="FF000000"/>
      </bottom>
      <diagonal/>
    </border>
    <border>
      <left/>
      <right style="thin">
        <color rgb="FF000000"/>
      </right>
      <top/>
      <bottom style="thin">
        <color rgb="FF000000"/>
      </bottom>
      <diagonal/>
    </border>
    <border>
      <left/>
      <right/>
      <top style="thin">
        <color rgb="FF000000"/>
      </top>
      <bottom/>
      <diagonal/>
    </border>
  </borders>
  <cellStyleXfs count="1">
    <xf numFmtId="0" fontId="0" fillId="0" borderId="0"/>
  </cellStyleXfs>
  <cellXfs count="155">
    <xf numFmtId="0" fontId="0" fillId="0" borderId="0" xfId="0"/>
    <xf numFmtId="0" fontId="1" fillId="0" borderId="1" xfId="0" applyFont="1" applyBorder="1" applyAlignment="1">
      <alignment vertical="top" wrapText="1"/>
    </xf>
    <xf numFmtId="0" fontId="2" fillId="0" borderId="1" xfId="0" applyFont="1" applyBorder="1" applyAlignment="1">
      <alignment horizontal="center"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1" fillId="0" borderId="0" xfId="0" applyFont="1"/>
    <xf numFmtId="0" fontId="1" fillId="0" borderId="0" xfId="0" applyFont="1" applyAlignment="1">
      <alignmen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4" fillId="2" borderId="4" xfId="0" applyFont="1" applyFill="1" applyBorder="1" applyAlignment="1">
      <alignment horizontal="center" vertical="top" wrapText="1"/>
    </xf>
    <xf numFmtId="0" fontId="4" fillId="2" borderId="4" xfId="0" applyFont="1" applyFill="1" applyBorder="1" applyAlignment="1">
      <alignment horizontal="centerContinuous" vertical="top" wrapText="1"/>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3" xfId="0" applyFont="1" applyFill="1" applyBorder="1" applyAlignment="1">
      <alignment horizontal="center" vertical="top" wrapText="1"/>
    </xf>
    <xf numFmtId="0" fontId="5" fillId="2" borderId="4" xfId="0" applyFont="1" applyFill="1" applyBorder="1" applyAlignment="1">
      <alignment horizontal="centerContinuous" vertical="top" wrapText="1"/>
    </xf>
    <xf numFmtId="0" fontId="5" fillId="2" borderId="1" xfId="0" applyFont="1" applyFill="1" applyBorder="1" applyAlignment="1">
      <alignment horizontal="centerContinuous" vertical="top" wrapText="1"/>
    </xf>
    <xf numFmtId="0" fontId="5" fillId="2" borderId="2" xfId="0" applyFont="1" applyFill="1" applyBorder="1" applyAlignment="1">
      <alignment horizontal="centerContinuous" vertical="top" wrapText="1"/>
    </xf>
    <xf numFmtId="0" fontId="5" fillId="2" borderId="3" xfId="0" applyFont="1" applyFill="1" applyBorder="1" applyAlignment="1">
      <alignment horizontal="centerContinuous" vertical="top" wrapText="1"/>
    </xf>
    <xf numFmtId="0" fontId="5" fillId="2" borderId="4" xfId="0" applyFont="1" applyFill="1" applyBorder="1" applyAlignment="1">
      <alignment horizontal="center" vertical="top" wrapText="1"/>
    </xf>
    <xf numFmtId="0" fontId="5" fillId="2" borderId="5" xfId="0" applyFont="1" applyFill="1" applyBorder="1" applyAlignment="1">
      <alignment horizontal="centerContinuous" vertical="top" wrapText="1"/>
    </xf>
    <xf numFmtId="0" fontId="5" fillId="2" borderId="5" xfId="0" applyFont="1" applyFill="1" applyBorder="1" applyAlignment="1">
      <alignment horizontal="center" vertical="top" wrapText="1"/>
    </xf>
    <xf numFmtId="0" fontId="5" fillId="2" borderId="4" xfId="0" applyFont="1" applyFill="1" applyBorder="1" applyAlignment="1">
      <alignment horizontal="left" vertical="top" wrapText="1"/>
    </xf>
    <xf numFmtId="0" fontId="5" fillId="2" borderId="6" xfId="0" applyFont="1" applyFill="1" applyBorder="1" applyAlignment="1">
      <alignment horizontal="centerContinuous" vertical="top" wrapText="1"/>
    </xf>
    <xf numFmtId="0" fontId="6" fillId="0" borderId="6" xfId="0" applyFont="1" applyFill="1" applyBorder="1" applyAlignment="1">
      <alignment horizontal="left" vertical="top" wrapText="1"/>
    </xf>
    <xf numFmtId="0" fontId="6" fillId="0" borderId="6" xfId="0" applyFont="1" applyFill="1" applyBorder="1" applyAlignment="1">
      <alignment horizontal="centerContinuous" vertical="top" wrapText="1"/>
    </xf>
    <xf numFmtId="0" fontId="6" fillId="0" borderId="6" xfId="0" applyFont="1" applyFill="1" applyBorder="1" applyAlignment="1">
      <alignment horizontal="center" vertical="top" wrapText="1"/>
    </xf>
    <xf numFmtId="0" fontId="6" fillId="0" borderId="4" xfId="0" applyFont="1" applyFill="1" applyBorder="1" applyAlignment="1">
      <alignment horizontal="left" vertical="top" wrapText="1"/>
    </xf>
    <xf numFmtId="0" fontId="6" fillId="0" borderId="4" xfId="0" applyFont="1" applyFill="1" applyBorder="1" applyAlignment="1">
      <alignment horizontal="centerContinuous" vertical="top" wrapText="1"/>
    </xf>
    <xf numFmtId="0" fontId="6" fillId="0" borderId="4" xfId="0" applyFont="1" applyFill="1" applyBorder="1" applyAlignment="1">
      <alignment vertical="top" wrapText="1"/>
    </xf>
    <xf numFmtId="0" fontId="7" fillId="0" borderId="6" xfId="0" applyFont="1" applyFill="1" applyBorder="1" applyAlignment="1">
      <alignment horizontal="left" vertical="top" wrapText="1"/>
    </xf>
    <xf numFmtId="14" fontId="7" fillId="0" borderId="4" xfId="0" applyNumberFormat="1" applyFont="1" applyFill="1" applyBorder="1" applyAlignment="1">
      <alignment horizontal="center" vertical="top" wrapText="1"/>
    </xf>
    <xf numFmtId="0" fontId="7" fillId="0" borderId="4" xfId="0" applyFont="1" applyFill="1" applyBorder="1" applyAlignment="1">
      <alignment horizontal="left" vertical="top" wrapText="1"/>
    </xf>
    <xf numFmtId="14" fontId="6" fillId="0" borderId="4" xfId="0" applyNumberFormat="1" applyFont="1" applyFill="1" applyBorder="1" applyAlignment="1">
      <alignment horizontal="center" vertical="top" wrapText="1"/>
    </xf>
    <xf numFmtId="0" fontId="6" fillId="0" borderId="5" xfId="0" applyFont="1" applyFill="1" applyBorder="1" applyAlignment="1">
      <alignment horizontal="center" vertical="top" wrapText="1"/>
    </xf>
    <xf numFmtId="0" fontId="6" fillId="0" borderId="5" xfId="0" applyFont="1" applyFill="1" applyBorder="1" applyAlignment="1">
      <alignment horizontal="left" vertical="top" wrapText="1"/>
    </xf>
    <xf numFmtId="0" fontId="6" fillId="0" borderId="5" xfId="0" applyFont="1" applyFill="1" applyBorder="1" applyAlignment="1">
      <alignment vertical="top" wrapText="1"/>
    </xf>
    <xf numFmtId="0" fontId="6" fillId="0" borderId="7" xfId="0" applyFont="1" applyFill="1" applyBorder="1" applyAlignment="1">
      <alignment horizontal="left" vertical="top" wrapText="1"/>
    </xf>
    <xf numFmtId="0" fontId="6" fillId="0" borderId="5" xfId="0" applyFont="1" applyFill="1" applyBorder="1" applyAlignment="1">
      <alignment vertical="top" wrapText="1"/>
    </xf>
    <xf numFmtId="0" fontId="6" fillId="0" borderId="8" xfId="0" applyFont="1" applyFill="1" applyBorder="1" applyAlignment="1">
      <alignment horizontal="center" vertical="top" wrapText="1"/>
    </xf>
    <xf numFmtId="0" fontId="6" fillId="0" borderId="8" xfId="0" applyFont="1" applyFill="1" applyBorder="1" applyAlignment="1">
      <alignment horizontal="left" vertical="top" wrapText="1"/>
    </xf>
    <xf numFmtId="0" fontId="6" fillId="0" borderId="8" xfId="0" applyFont="1" applyFill="1" applyBorder="1" applyAlignment="1">
      <alignment vertical="top" wrapText="1"/>
    </xf>
    <xf numFmtId="0" fontId="6" fillId="0" borderId="9" xfId="0" applyFont="1" applyFill="1" applyBorder="1" applyAlignment="1">
      <alignment horizontal="left" vertical="top" wrapText="1"/>
    </xf>
    <xf numFmtId="0" fontId="6" fillId="0" borderId="8" xfId="0" applyFont="1" applyFill="1" applyBorder="1" applyAlignment="1">
      <alignment vertical="top" wrapText="1"/>
    </xf>
    <xf numFmtId="0" fontId="6" fillId="0" borderId="6" xfId="0" applyFont="1" applyFill="1" applyBorder="1" applyAlignment="1">
      <alignmen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14" fontId="6" fillId="0" borderId="5" xfId="0" applyNumberFormat="1" applyFont="1" applyFill="1" applyBorder="1" applyAlignment="1">
      <alignment horizontal="center" vertical="top" wrapText="1"/>
    </xf>
    <xf numFmtId="0" fontId="6" fillId="0" borderId="8" xfId="0" applyFont="1" applyFill="1" applyBorder="1" applyAlignment="1">
      <alignment horizontal="left" vertical="top" wrapText="1"/>
    </xf>
    <xf numFmtId="14" fontId="6" fillId="0" borderId="8" xfId="0" applyNumberFormat="1" applyFont="1" applyFill="1" applyBorder="1" applyAlignment="1">
      <alignment horizontal="center" vertical="top" wrapText="1"/>
    </xf>
    <xf numFmtId="0" fontId="6" fillId="0" borderId="6" xfId="0" applyFont="1" applyFill="1" applyBorder="1" applyAlignment="1">
      <alignment horizontal="center" vertical="top" wrapText="1"/>
    </xf>
    <xf numFmtId="0" fontId="6" fillId="0" borderId="6" xfId="0" applyFont="1" applyFill="1" applyBorder="1" applyAlignment="1">
      <alignment horizontal="left" vertical="top" wrapText="1"/>
    </xf>
    <xf numFmtId="0" fontId="6" fillId="0" borderId="10" xfId="0" applyFont="1" applyFill="1" applyBorder="1" applyAlignment="1">
      <alignment horizontal="left" vertical="top" wrapText="1"/>
    </xf>
    <xf numFmtId="0" fontId="6" fillId="0" borderId="6" xfId="0" applyFont="1" applyFill="1" applyBorder="1" applyAlignment="1">
      <alignment vertical="top" wrapText="1"/>
    </xf>
    <xf numFmtId="14" fontId="6" fillId="0" borderId="6" xfId="0" applyNumberFormat="1" applyFont="1" applyFill="1" applyBorder="1" applyAlignment="1">
      <alignment horizontal="center" vertical="top" wrapText="1"/>
    </xf>
    <xf numFmtId="0" fontId="6" fillId="0" borderId="4"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1" xfId="0" applyFont="1" applyFill="1" applyBorder="1" applyAlignment="1">
      <alignment horizontal="center" vertical="top" wrapText="1"/>
    </xf>
    <xf numFmtId="0" fontId="6" fillId="0" borderId="5" xfId="0" applyFont="1" applyFill="1" applyBorder="1" applyAlignment="1">
      <alignment horizontal="center" vertical="top" wrapText="1"/>
    </xf>
    <xf numFmtId="0" fontId="6" fillId="0" borderId="4" xfId="0" applyFont="1" applyFill="1" applyBorder="1" applyAlignment="1">
      <alignment horizontal="center" vertical="top" wrapText="1"/>
    </xf>
    <xf numFmtId="0" fontId="8" fillId="0" borderId="4" xfId="0" applyFont="1" applyFill="1" applyBorder="1" applyAlignment="1">
      <alignment horizontal="center" vertical="top" wrapText="1"/>
    </xf>
    <xf numFmtId="0" fontId="6" fillId="0" borderId="8"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0" xfId="0" applyFont="1" applyFill="1" applyBorder="1" applyAlignment="1">
      <alignment vertical="top" wrapText="1"/>
    </xf>
    <xf numFmtId="0" fontId="6" fillId="0" borderId="11" xfId="0" applyFont="1" applyFill="1" applyBorder="1" applyAlignment="1">
      <alignment vertical="top" wrapText="1"/>
    </xf>
    <xf numFmtId="0" fontId="6" fillId="0" borderId="12" xfId="0" applyFont="1" applyFill="1" applyBorder="1" applyAlignment="1">
      <alignment horizontal="center" vertical="top" wrapText="1"/>
    </xf>
    <xf numFmtId="0" fontId="6" fillId="0" borderId="12" xfId="0" applyFont="1" applyFill="1" applyBorder="1" applyAlignment="1">
      <alignment vertical="top" wrapText="1"/>
    </xf>
    <xf numFmtId="0" fontId="6" fillId="0" borderId="13" xfId="0" applyFont="1" applyFill="1" applyBorder="1" applyAlignment="1">
      <alignment vertical="top" wrapText="1"/>
    </xf>
    <xf numFmtId="0" fontId="6" fillId="0" borderId="7" xfId="0" applyFont="1" applyFill="1" applyBorder="1" applyAlignment="1">
      <alignment horizontal="left" vertical="top" wrapText="1"/>
    </xf>
    <xf numFmtId="14" fontId="6" fillId="0" borderId="5" xfId="0" applyNumberFormat="1" applyFont="1" applyFill="1" applyBorder="1" applyAlignment="1">
      <alignment horizontal="center" vertical="top" wrapText="1"/>
    </xf>
    <xf numFmtId="0" fontId="6" fillId="0" borderId="9" xfId="0" applyFont="1" applyFill="1" applyBorder="1" applyAlignment="1">
      <alignment horizontal="left" vertical="top" wrapText="1"/>
    </xf>
    <xf numFmtId="14" fontId="6" fillId="0" borderId="8" xfId="0" applyNumberFormat="1" applyFont="1" applyFill="1" applyBorder="1" applyAlignment="1">
      <alignment horizontal="center" vertical="top" wrapText="1"/>
    </xf>
    <xf numFmtId="0" fontId="6" fillId="0" borderId="10" xfId="0" applyFont="1" applyFill="1" applyBorder="1" applyAlignment="1">
      <alignment horizontal="left" vertical="top" wrapText="1"/>
    </xf>
    <xf numFmtId="14" fontId="6" fillId="0" borderId="6" xfId="0" applyNumberFormat="1" applyFont="1" applyFill="1" applyBorder="1" applyAlignment="1">
      <alignment horizontal="center" vertical="top" wrapText="1"/>
    </xf>
    <xf numFmtId="49" fontId="6" fillId="0" borderId="6" xfId="0" applyNumberFormat="1" applyFont="1" applyFill="1" applyBorder="1" applyAlignment="1">
      <alignment horizontal="left" vertical="top" wrapText="1"/>
    </xf>
    <xf numFmtId="15" fontId="6" fillId="0" borderId="4" xfId="0" applyNumberFormat="1" applyFont="1" applyFill="1" applyBorder="1" applyAlignment="1">
      <alignment horizontal="center" vertical="top" wrapText="1"/>
    </xf>
    <xf numFmtId="0" fontId="6" fillId="0" borderId="14" xfId="0" applyFont="1" applyFill="1" applyBorder="1" applyAlignment="1">
      <alignment horizontal="left" vertical="top" wrapText="1"/>
    </xf>
    <xf numFmtId="0" fontId="6" fillId="0" borderId="15" xfId="0" applyFont="1" applyFill="1" applyBorder="1" applyAlignment="1">
      <alignment horizontal="left" vertical="top" wrapText="1"/>
    </xf>
    <xf numFmtId="0" fontId="6" fillId="0" borderId="15" xfId="0" applyFont="1" applyFill="1" applyBorder="1" applyAlignment="1">
      <alignment vertical="top" wrapText="1"/>
    </xf>
    <xf numFmtId="0" fontId="6" fillId="0" borderId="16" xfId="0" applyFont="1" applyFill="1" applyBorder="1" applyAlignment="1">
      <alignment horizontal="left" vertical="top" wrapText="1"/>
    </xf>
    <xf numFmtId="0" fontId="6" fillId="0" borderId="16" xfId="0" applyFont="1" applyFill="1" applyBorder="1" applyAlignment="1">
      <alignment horizontal="center" vertical="top" wrapText="1"/>
    </xf>
    <xf numFmtId="0" fontId="6" fillId="0" borderId="17" xfId="0" applyFont="1" applyFill="1" applyBorder="1" applyAlignment="1">
      <alignment horizontal="left" vertical="top" wrapText="1"/>
    </xf>
    <xf numFmtId="0" fontId="6" fillId="0" borderId="17" xfId="0" applyFont="1" applyFill="1" applyBorder="1" applyAlignment="1">
      <alignment horizontal="center" vertical="top" wrapText="1"/>
    </xf>
    <xf numFmtId="0" fontId="6" fillId="0" borderId="18" xfId="0" applyFont="1" applyFill="1" applyBorder="1" applyAlignment="1">
      <alignment horizontal="center" vertical="top" wrapText="1"/>
    </xf>
    <xf numFmtId="0" fontId="6" fillId="0" borderId="18" xfId="0" applyFont="1" applyFill="1" applyBorder="1" applyAlignment="1">
      <alignment horizontal="left" vertical="top" wrapText="1"/>
    </xf>
    <xf numFmtId="14" fontId="6" fillId="0" borderId="18" xfId="0" applyNumberFormat="1" applyFont="1" applyFill="1" applyBorder="1" applyAlignment="1">
      <alignment horizontal="center" vertical="top" wrapText="1"/>
    </xf>
    <xf numFmtId="0" fontId="6" fillId="0" borderId="19" xfId="0" applyFont="1" applyFill="1" applyBorder="1" applyAlignment="1">
      <alignment horizontal="left" vertical="top" wrapText="1"/>
    </xf>
    <xf numFmtId="0" fontId="1" fillId="0" borderId="0" xfId="0" applyFont="1" applyAlignment="1"/>
    <xf numFmtId="0" fontId="6" fillId="0" borderId="20" xfId="0" applyFont="1" applyFill="1" applyBorder="1" applyAlignment="1">
      <alignment horizontal="left" vertical="top" wrapText="1"/>
    </xf>
    <xf numFmtId="0" fontId="6" fillId="0" borderId="16" xfId="0" applyFont="1" applyFill="1" applyBorder="1" applyAlignment="1">
      <alignment vertical="top" wrapText="1"/>
    </xf>
    <xf numFmtId="0" fontId="6" fillId="0" borderId="16" xfId="0" applyFont="1" applyFill="1" applyBorder="1" applyAlignment="1">
      <alignment vertical="top"/>
    </xf>
    <xf numFmtId="0" fontId="6" fillId="0" borderId="16" xfId="0" applyFont="1" applyFill="1" applyBorder="1" applyAlignment="1">
      <alignment horizontal="center" vertical="top"/>
    </xf>
    <xf numFmtId="0" fontId="6" fillId="0" borderId="21" xfId="0" applyFont="1" applyFill="1" applyBorder="1" applyAlignment="1">
      <alignment vertical="top"/>
    </xf>
    <xf numFmtId="0" fontId="6" fillId="0" borderId="17" xfId="0" applyFont="1" applyFill="1" applyBorder="1" applyAlignment="1">
      <alignment vertical="top"/>
    </xf>
    <xf numFmtId="0" fontId="6" fillId="0" borderId="17" xfId="0" applyFont="1" applyFill="1" applyBorder="1" applyAlignment="1">
      <alignment horizontal="center" vertical="top" wrapText="1"/>
    </xf>
    <xf numFmtId="0" fontId="6" fillId="0" borderId="17" xfId="0" applyFont="1" applyFill="1" applyBorder="1" applyAlignment="1">
      <alignment horizontal="left" vertical="top" wrapText="1"/>
    </xf>
    <xf numFmtId="0" fontId="6" fillId="0" borderId="17" xfId="0" applyFont="1" applyFill="1" applyBorder="1" applyAlignment="1">
      <alignment horizontal="center" vertical="top"/>
    </xf>
    <xf numFmtId="0" fontId="6" fillId="0" borderId="22" xfId="0" applyFont="1" applyFill="1" applyBorder="1" applyAlignment="1">
      <alignment vertical="top"/>
    </xf>
    <xf numFmtId="0" fontId="6" fillId="0" borderId="23" xfId="0" applyFont="1" applyFill="1" applyBorder="1" applyAlignment="1">
      <alignment horizontal="left" vertical="top" wrapText="1"/>
    </xf>
    <xf numFmtId="0" fontId="6" fillId="0" borderId="24" xfId="0" applyFont="1" applyFill="1" applyBorder="1" applyAlignment="1">
      <alignment horizontal="left" vertical="top" wrapText="1"/>
    </xf>
    <xf numFmtId="0" fontId="6" fillId="0" borderId="25" xfId="0" applyFont="1" applyFill="1" applyBorder="1" applyAlignment="1">
      <alignment horizontal="left" vertical="top" wrapText="1"/>
    </xf>
    <xf numFmtId="0" fontId="6" fillId="0" borderId="26" xfId="0" applyFont="1" applyFill="1" applyBorder="1" applyAlignment="1">
      <alignment horizontal="left" vertical="top" wrapText="1"/>
    </xf>
    <xf numFmtId="0" fontId="6" fillId="0" borderId="27" xfId="0" applyFont="1" applyFill="1" applyBorder="1" applyAlignment="1">
      <alignment horizontal="left" vertical="top" wrapText="1"/>
    </xf>
    <xf numFmtId="0" fontId="6" fillId="0" borderId="16" xfId="0" applyFont="1" applyFill="1" applyBorder="1" applyAlignment="1">
      <alignment horizontal="left" vertical="top" wrapText="1"/>
    </xf>
    <xf numFmtId="0" fontId="6" fillId="0" borderId="28" xfId="0" applyFont="1" applyFill="1" applyBorder="1" applyAlignment="1">
      <alignment horizontal="left" vertical="top" wrapText="1"/>
    </xf>
    <xf numFmtId="0" fontId="6" fillId="0" borderId="29" xfId="0" applyFont="1" applyFill="1" applyBorder="1" applyAlignment="1">
      <alignment horizontal="left" vertical="top" wrapText="1"/>
    </xf>
    <xf numFmtId="0" fontId="6" fillId="0" borderId="30" xfId="0" applyFont="1" applyFill="1" applyBorder="1" applyAlignment="1">
      <alignment horizontal="left" vertical="top" wrapText="1"/>
    </xf>
    <xf numFmtId="0" fontId="6" fillId="0" borderId="7" xfId="0" applyFont="1" applyFill="1" applyBorder="1" applyAlignment="1">
      <alignment horizontal="center" vertical="top" wrapText="1"/>
    </xf>
    <xf numFmtId="0" fontId="6" fillId="0" borderId="13" xfId="0" applyFont="1" applyFill="1" applyBorder="1" applyAlignment="1">
      <alignment horizontal="center" vertical="top" wrapText="1"/>
    </xf>
    <xf numFmtId="0" fontId="6" fillId="0" borderId="31" xfId="0" applyFont="1" applyFill="1" applyBorder="1" applyAlignment="1">
      <alignment horizontal="center" vertical="top" wrapText="1"/>
    </xf>
    <xf numFmtId="14" fontId="6" fillId="0" borderId="31" xfId="0" applyNumberFormat="1" applyFont="1" applyFill="1" applyBorder="1" applyAlignment="1">
      <alignment horizontal="center" vertical="top" wrapText="1"/>
    </xf>
    <xf numFmtId="0" fontId="6" fillId="0" borderId="11" xfId="0" applyFont="1" applyFill="1" applyBorder="1" applyAlignment="1">
      <alignment horizontal="left" vertical="top" wrapText="1"/>
    </xf>
    <xf numFmtId="0" fontId="6" fillId="0" borderId="11" xfId="0" applyFont="1" applyFill="1" applyBorder="1" applyAlignment="1">
      <alignment horizontal="left" vertical="top" wrapText="1"/>
    </xf>
    <xf numFmtId="0" fontId="6" fillId="0" borderId="9" xfId="0" applyFont="1" applyFill="1" applyBorder="1" applyAlignment="1">
      <alignment horizontal="center" vertical="top" wrapText="1"/>
    </xf>
    <xf numFmtId="0" fontId="6" fillId="0" borderId="11" xfId="0" applyFont="1" applyFill="1" applyBorder="1" applyAlignment="1">
      <alignment horizontal="center" vertical="top" wrapText="1"/>
    </xf>
    <xf numFmtId="0" fontId="6" fillId="0" borderId="5" xfId="0" applyFont="1" applyFill="1" applyBorder="1" applyAlignment="1">
      <alignment horizontal="centerContinuous" vertical="top" wrapText="1"/>
    </xf>
    <xf numFmtId="0" fontId="6" fillId="0" borderId="8" xfId="0" applyFont="1" applyFill="1" applyBorder="1" applyAlignment="1">
      <alignment horizontal="centerContinuous" vertical="top" wrapText="1"/>
    </xf>
    <xf numFmtId="0" fontId="6" fillId="0" borderId="9" xfId="0" applyFont="1" applyFill="1" applyBorder="1" applyAlignment="1">
      <alignment horizontal="center" vertical="top" wrapText="1"/>
    </xf>
    <xf numFmtId="0" fontId="6" fillId="0" borderId="9" xfId="0" applyFont="1" applyFill="1" applyBorder="1" applyAlignment="1">
      <alignment vertical="top" wrapText="1"/>
    </xf>
    <xf numFmtId="0" fontId="6" fillId="0" borderId="10" xfId="0" applyFont="1" applyFill="1" applyBorder="1" applyAlignment="1">
      <alignment vertical="top" wrapText="1"/>
    </xf>
    <xf numFmtId="0" fontId="6" fillId="0" borderId="13" xfId="0" applyFont="1" applyFill="1" applyBorder="1" applyAlignment="1">
      <alignment horizontal="left" vertical="top" wrapText="1"/>
    </xf>
    <xf numFmtId="0" fontId="6" fillId="0" borderId="13" xfId="0" applyFont="1" applyFill="1" applyBorder="1" applyAlignment="1">
      <alignment horizontal="left" vertical="top" wrapText="1"/>
    </xf>
    <xf numFmtId="0" fontId="6" fillId="0" borderId="10" xfId="0" applyFont="1" applyFill="1" applyBorder="1" applyAlignment="1">
      <alignment horizontal="center" vertical="top" wrapText="1"/>
    </xf>
    <xf numFmtId="0" fontId="6" fillId="0" borderId="10" xfId="0" applyFont="1" applyFill="1" applyBorder="1" applyAlignment="1">
      <alignment horizontal="center" vertical="top" wrapText="1"/>
    </xf>
    <xf numFmtId="0" fontId="6" fillId="0" borderId="32" xfId="0" applyFont="1" applyFill="1" applyBorder="1" applyAlignment="1">
      <alignment horizontal="center" vertical="top" wrapText="1"/>
    </xf>
    <xf numFmtId="0" fontId="6" fillId="0" borderId="7" xfId="0" applyFont="1" applyFill="1" applyBorder="1" applyAlignment="1">
      <alignment vertical="top" wrapText="1"/>
    </xf>
    <xf numFmtId="0" fontId="6" fillId="0" borderId="0" xfId="0" applyFont="1" applyFill="1" applyBorder="1" applyAlignment="1">
      <alignment horizontal="center" vertical="top" wrapText="1"/>
    </xf>
    <xf numFmtId="14" fontId="6" fillId="0" borderId="4" xfId="0" applyNumberFormat="1" applyFont="1" applyFill="1" applyBorder="1" applyAlignment="1">
      <alignment horizontal="center" vertical="top" wrapText="1"/>
    </xf>
    <xf numFmtId="0" fontId="6" fillId="0" borderId="9" xfId="0" applyFont="1" applyFill="1" applyBorder="1" applyAlignment="1">
      <alignment vertical="top" wrapText="1"/>
    </xf>
    <xf numFmtId="0" fontId="6" fillId="0" borderId="12" xfId="0" applyFont="1" applyFill="1" applyBorder="1" applyAlignment="1">
      <alignment horizontal="center" vertical="top" wrapText="1"/>
    </xf>
    <xf numFmtId="0" fontId="6" fillId="0" borderId="10" xfId="0" applyFont="1" applyFill="1" applyBorder="1" applyAlignment="1">
      <alignment vertical="top" wrapText="1"/>
    </xf>
    <xf numFmtId="0" fontId="6" fillId="0" borderId="4" xfId="0" applyFont="1" applyFill="1" applyBorder="1" applyAlignment="1">
      <alignment horizontal="center" vertical="top" wrapText="1"/>
    </xf>
    <xf numFmtId="0" fontId="6" fillId="0" borderId="28" xfId="0" applyFont="1" applyFill="1" applyBorder="1" applyAlignment="1">
      <alignment vertical="top" wrapText="1"/>
    </xf>
    <xf numFmtId="14" fontId="6" fillId="0" borderId="32" xfId="0" applyNumberFormat="1" applyFont="1" applyFill="1" applyBorder="1" applyAlignment="1">
      <alignment horizontal="center" vertical="top" wrapText="1"/>
    </xf>
    <xf numFmtId="0" fontId="6" fillId="0" borderId="11" xfId="0" applyFont="1" applyFill="1" applyBorder="1" applyAlignment="1">
      <alignment vertical="top" wrapText="1"/>
    </xf>
    <xf numFmtId="14" fontId="6" fillId="0" borderId="0" xfId="0" applyNumberFormat="1" applyFont="1" applyFill="1" applyBorder="1" applyAlignment="1">
      <alignment horizontal="center" vertical="top" wrapText="1"/>
    </xf>
    <xf numFmtId="0" fontId="6" fillId="0" borderId="13" xfId="0" applyFont="1" applyFill="1" applyBorder="1" applyAlignment="1">
      <alignment vertical="top" wrapText="1"/>
    </xf>
    <xf numFmtId="14" fontId="6" fillId="0" borderId="12" xfId="0" applyNumberFormat="1" applyFont="1" applyFill="1" applyBorder="1" applyAlignment="1">
      <alignment horizontal="center" vertical="top" wrapText="1"/>
    </xf>
    <xf numFmtId="0" fontId="6" fillId="0" borderId="7" xfId="0" applyFont="1" applyFill="1" applyBorder="1" applyAlignment="1">
      <alignment vertical="top" wrapText="1"/>
    </xf>
    <xf numFmtId="0" fontId="6" fillId="0" borderId="10" xfId="0" applyFont="1" applyFill="1" applyBorder="1" applyAlignment="1">
      <alignment horizontal="centerContinuous" vertical="top" wrapText="1"/>
    </xf>
    <xf numFmtId="0" fontId="6" fillId="0" borderId="28" xfId="0" applyFont="1" applyFill="1" applyBorder="1" applyAlignment="1">
      <alignment horizontal="center" vertical="top" wrapText="1"/>
    </xf>
    <xf numFmtId="0" fontId="6" fillId="0" borderId="11" xfId="0" applyFont="1" applyFill="1" applyBorder="1" applyAlignment="1">
      <alignment horizontal="center" vertical="top" wrapText="1"/>
    </xf>
    <xf numFmtId="0" fontId="6" fillId="0" borderId="13" xfId="0" applyFont="1" applyFill="1" applyBorder="1" applyAlignment="1">
      <alignment horizontal="center" vertical="top" wrapText="1"/>
    </xf>
    <xf numFmtId="0" fontId="6" fillId="0" borderId="2" xfId="0" applyFont="1" applyFill="1" applyBorder="1" applyAlignment="1">
      <alignment horizontal="center" vertical="top" wrapText="1"/>
    </xf>
    <xf numFmtId="0" fontId="6" fillId="0" borderId="28" xfId="0" applyFont="1" applyFill="1" applyBorder="1" applyAlignment="1">
      <alignment horizontal="center" vertical="top" wrapText="1"/>
    </xf>
    <xf numFmtId="0" fontId="6" fillId="0" borderId="33" xfId="0" applyFont="1" applyFill="1" applyBorder="1" applyAlignment="1">
      <alignment horizontal="center" vertical="top" wrapText="1"/>
    </xf>
    <xf numFmtId="0" fontId="6" fillId="0" borderId="24" xfId="0" applyFont="1" applyFill="1" applyBorder="1" applyAlignment="1">
      <alignment horizontal="center" vertical="top" wrapText="1"/>
    </xf>
    <xf numFmtId="0" fontId="6" fillId="0" borderId="33" xfId="0" applyFont="1" applyFill="1" applyBorder="1" applyAlignment="1">
      <alignment vertical="top"/>
    </xf>
    <xf numFmtId="0" fontId="6" fillId="0" borderId="8" xfId="0" applyFont="1" applyFill="1" applyBorder="1" applyAlignment="1">
      <alignment horizontal="center" vertical="top"/>
    </xf>
    <xf numFmtId="0" fontId="6" fillId="0" borderId="24" xfId="0" applyFont="1" applyFill="1" applyBorder="1" applyAlignment="1">
      <alignment vertical="top"/>
    </xf>
    <xf numFmtId="0" fontId="6" fillId="0" borderId="34" xfId="0" applyFont="1" applyFill="1" applyBorder="1" applyAlignment="1">
      <alignment vertical="top"/>
    </xf>
    <xf numFmtId="0" fontId="6" fillId="0" borderId="35" xfId="0" applyFont="1" applyFill="1" applyBorder="1" applyAlignment="1">
      <alignment horizontal="center" vertical="top"/>
    </xf>
    <xf numFmtId="0" fontId="6" fillId="0" borderId="36" xfId="0" applyFont="1" applyFill="1" applyBorder="1" applyAlignment="1">
      <alignment vertical="top"/>
    </xf>
    <xf numFmtId="0" fontId="6" fillId="0" borderId="37" xfId="0" applyFont="1" applyFill="1" applyBorder="1" applyAlignment="1">
      <alignment horizontal="center" vertical="top" wrapText="1"/>
    </xf>
    <xf numFmtId="0" fontId="6" fillId="0" borderId="10" xfId="0" applyFont="1" applyFill="1" applyBorder="1" applyAlignment="1">
      <alignment horizontal="center"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47624</xdr:colOff>
      <xdr:row>0</xdr:row>
      <xdr:rowOff>66675</xdr:rowOff>
    </xdr:from>
    <xdr:to>
      <xdr:col>0</xdr:col>
      <xdr:colOff>2057399</xdr:colOff>
      <xdr:row>0</xdr:row>
      <xdr:rowOff>533400</xdr:rowOff>
    </xdr:to>
    <xdr:pic>
      <xdr:nvPicPr>
        <xdr:cNvPr id="2" name="Imagen 2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4" y="66675"/>
          <a:ext cx="2009775" cy="4667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iesgos%202018%20Identificaci&#243;n%20priorizaci&#243;n%20(ajustad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iesgos%20Consolidados%20APC-Colomb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RiesgosBrújula"/>
      <sheetName val="puntaje controles"/>
      <sheetName val="Hoja1"/>
    </sheetNames>
    <sheetDataSet>
      <sheetData sheetId="0"/>
      <sheetData sheetId="1"/>
      <sheetData sheetId="2">
        <row r="1">
          <cell r="L1"/>
          <cell r="M1" t="str">
            <v>ZONA DE RIESGO</v>
          </cell>
        </row>
        <row r="2">
          <cell r="L2" t="str">
            <v>Casi SeguroCatastrófico</v>
          </cell>
          <cell r="M2" t="str">
            <v>E. Zona de Riesgo Extrema. 25</v>
          </cell>
        </row>
        <row r="3">
          <cell r="L3" t="str">
            <v>Casi SeguroMayor</v>
          </cell>
          <cell r="M3" t="str">
            <v>E. Zona de Riesgo Extrema. 20</v>
          </cell>
        </row>
        <row r="4">
          <cell r="L4" t="str">
            <v>Casi SeguroModerado</v>
          </cell>
          <cell r="M4" t="str">
            <v>E. Zona de Riesgo Extrema. 15</v>
          </cell>
        </row>
        <row r="5">
          <cell r="L5" t="str">
            <v>Casi SeguroMenor</v>
          </cell>
          <cell r="M5" t="str">
            <v>A. Zona de Riesgo Alta. 10</v>
          </cell>
        </row>
        <row r="6">
          <cell r="L6" t="str">
            <v>Casi SeguroInsignificante</v>
          </cell>
          <cell r="M6" t="str">
            <v>A. Zona de Riesgo Alta. 5</v>
          </cell>
        </row>
        <row r="7">
          <cell r="L7" t="str">
            <v>ProbableCatastrófico</v>
          </cell>
          <cell r="M7" t="str">
            <v>E. Zona de Riesgo Extrema. 20</v>
          </cell>
        </row>
        <row r="8">
          <cell r="L8" t="str">
            <v>ProbableMayor</v>
          </cell>
          <cell r="M8" t="str">
            <v>E. Zona de Riesgo Extrema. 16</v>
          </cell>
        </row>
        <row r="9">
          <cell r="L9" t="str">
            <v>ProbableModerado</v>
          </cell>
          <cell r="M9" t="str">
            <v>A. Zona de Riesgo Alta. 12</v>
          </cell>
        </row>
        <row r="10">
          <cell r="L10" t="str">
            <v>ProbableMenor</v>
          </cell>
          <cell r="M10" t="str">
            <v>A. Zona de Riesgo Alta. 8</v>
          </cell>
        </row>
        <row r="11">
          <cell r="L11" t="str">
            <v>ProbableInsignificante</v>
          </cell>
          <cell r="M11" t="str">
            <v>M. Zona de Riesgo Moderada. 4</v>
          </cell>
        </row>
        <row r="12">
          <cell r="L12" t="str">
            <v>PosibleCatastrófico</v>
          </cell>
          <cell r="M12" t="str">
            <v>E. Zona de Riesgo Extrema. 15</v>
          </cell>
        </row>
        <row r="13">
          <cell r="L13" t="str">
            <v>PosibleMayor</v>
          </cell>
          <cell r="M13" t="str">
            <v>E. Zona de Riesgo Extrema. 12</v>
          </cell>
        </row>
        <row r="14">
          <cell r="L14" t="str">
            <v>PosibleModerado</v>
          </cell>
          <cell r="M14" t="str">
            <v>A. Zona de Riesgo Alta. 9</v>
          </cell>
        </row>
        <row r="15">
          <cell r="L15" t="str">
            <v>PosibleMenor</v>
          </cell>
          <cell r="M15" t="str">
            <v>M. Zona de Riesgo Moderada. 6</v>
          </cell>
        </row>
        <row r="16">
          <cell r="L16" t="str">
            <v>PosibleInsignificante</v>
          </cell>
          <cell r="M16" t="str">
            <v>B. Zona de Riesgo Baja. 3</v>
          </cell>
        </row>
        <row r="17">
          <cell r="L17" t="str">
            <v>ImprobableCatastrófico</v>
          </cell>
          <cell r="M17" t="str">
            <v>E. Zona de Riesgo Extrema. 10</v>
          </cell>
        </row>
        <row r="18">
          <cell r="L18" t="str">
            <v>ImprobableMayor</v>
          </cell>
          <cell r="M18" t="str">
            <v>A. Zona de Riesgo Alta. 8</v>
          </cell>
        </row>
        <row r="19">
          <cell r="L19" t="str">
            <v>ImprobableModerado</v>
          </cell>
          <cell r="M19" t="str">
            <v>M. Zona de Riesgo Moderada. 6</v>
          </cell>
        </row>
        <row r="20">
          <cell r="L20" t="str">
            <v>ImprobableMenor</v>
          </cell>
          <cell r="M20" t="str">
            <v>B. Zona de Riesgo Baja. 4</v>
          </cell>
        </row>
        <row r="21">
          <cell r="L21" t="str">
            <v>ImprobableInsignificante</v>
          </cell>
          <cell r="M21" t="str">
            <v>B. Zona de Riesgo Baja. 2</v>
          </cell>
        </row>
        <row r="22">
          <cell r="L22" t="str">
            <v>RaroCatastrófico</v>
          </cell>
          <cell r="M22" t="str">
            <v>A. Zona de Riesgo Alta. 5</v>
          </cell>
        </row>
        <row r="23">
          <cell r="L23" t="str">
            <v>RaroMayor</v>
          </cell>
          <cell r="M23" t="str">
            <v>A. Zona de Riesgo Alta. 4</v>
          </cell>
        </row>
        <row r="24">
          <cell r="L24" t="str">
            <v>RaroModerado</v>
          </cell>
          <cell r="M24" t="str">
            <v>M. Zona de Riesgo Moderada. 3</v>
          </cell>
        </row>
        <row r="25">
          <cell r="L25" t="str">
            <v>RaroMenor</v>
          </cell>
          <cell r="M25" t="str">
            <v>B. Zona de Riesgo Baja. 2</v>
          </cell>
        </row>
        <row r="26">
          <cell r="L26" t="str">
            <v>RaroInsignificante</v>
          </cell>
          <cell r="M26" t="str">
            <v xml:space="preserve">B. Zona de Riesgo Baja. 1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RiesgosBrújula"/>
      <sheetName val="Hoja1"/>
    </sheetNames>
    <sheetDataSet>
      <sheetData sheetId="0"/>
      <sheetData sheetId="1">
        <row r="2">
          <cell r="A2" t="str">
            <v>Direccionamiento Estratégico y Planeación</v>
          </cell>
          <cell r="B2" t="str">
            <v>Entregar lineamientos, direccionamiento, guía y orientación para focalizar y dinamizar la gestión de APC-Colombia.</v>
          </cell>
          <cell r="C2" t="str">
            <v>De calidad</v>
          </cell>
          <cell r="D2" t="str">
            <v>Casi Seguro</v>
          </cell>
          <cell r="E2" t="str">
            <v>Catastrófico</v>
          </cell>
          <cell r="F2" t="str">
            <v xml:space="preserve">B. Zona de Riesgo Baja. 1 </v>
          </cell>
          <cell r="G2" t="str">
            <v>Preventivo</v>
          </cell>
          <cell r="H2" t="str">
            <v>Asumir</v>
          </cell>
        </row>
        <row r="3">
          <cell r="A3" t="str">
            <v>Identificación y priorización de Cooperación Internacional</v>
          </cell>
          <cell r="B3" t="str">
            <v>Generar los mecanismos de comunicación entre APC-Colombia y sus grupos de interés, así como establecer los mensajes necesarios que se entrega a cada uno de sus clientes internos y externos.</v>
          </cell>
          <cell r="C3" t="str">
            <v>De Cumplimiento</v>
          </cell>
          <cell r="D3" t="str">
            <v>Probable</v>
          </cell>
          <cell r="E3" t="str">
            <v>Mayor</v>
          </cell>
          <cell r="F3" t="str">
            <v>B. Zona de Riesgo Baja. 2</v>
          </cell>
          <cell r="G3" t="str">
            <v>Correctivo</v>
          </cell>
          <cell r="H3" t="str">
            <v>Reducir</v>
          </cell>
        </row>
        <row r="4">
          <cell r="A4" t="str">
            <v>Preparación y formulación de Cooperación Internacional</v>
          </cell>
          <cell r="B4" t="str">
            <v>Identificar las necesidades, oportunidades y prioridades de todos los actores de la cooperación internacional.</v>
          </cell>
          <cell r="C4" t="str">
            <v>De Imagen</v>
          </cell>
          <cell r="D4" t="str">
            <v>Posible</v>
          </cell>
          <cell r="E4" t="str">
            <v>Moderado</v>
          </cell>
          <cell r="F4" t="str">
            <v>B. Zona de Riesgo Baja. 3</v>
          </cell>
          <cell r="G4" t="str">
            <v>Detectivo</v>
          </cell>
          <cell r="H4" t="str">
            <v>Evitar</v>
          </cell>
        </row>
        <row r="5">
          <cell r="A5" t="str">
            <v>Implementación y seguimiento de Cooperación Internacional</v>
          </cell>
          <cell r="B5" t="str">
            <v>Preparar y formular con los actores sectoriales y territoriales, y los actores de Oferta y Demanda los diferentes tipos de intervenciones, de acuerdo a las modalidades de Cooperación definidas.</v>
          </cell>
          <cell r="C5" t="str">
            <v>De Proyecto</v>
          </cell>
          <cell r="D5" t="str">
            <v>Improbable</v>
          </cell>
          <cell r="E5" t="str">
            <v>Menor</v>
          </cell>
          <cell r="F5" t="str">
            <v>B. Zona de Riesgo Baja. 4</v>
          </cell>
          <cell r="H5" t="str">
            <v>Compartir o Transferir</v>
          </cell>
        </row>
        <row r="6">
          <cell r="A6" t="str">
            <v>Gestión financiera</v>
          </cell>
          <cell r="B6" t="str">
            <v>Coordinar la implementación y el seguimiento a la Cooperación Internacional, con el fin de establecer el mejoramiento continuo en la ejecución de la Cooperación Internacional.</v>
          </cell>
          <cell r="C6" t="str">
            <v>Documental</v>
          </cell>
          <cell r="D6" t="str">
            <v>Raro</v>
          </cell>
          <cell r="E6" t="str">
            <v>Insignificante</v>
          </cell>
          <cell r="F6" t="str">
            <v>B. Zona de Riesgo Baja. 5</v>
          </cell>
        </row>
        <row r="7">
          <cell r="A7" t="str">
            <v>Gestión de talento humano</v>
          </cell>
          <cell r="B7" t="str">
            <v>Desarrollar integralmente la gestión del talento humano vinculado a APC Colombia, con el fin de fomentar un adecuado clima laboral, promoviendo una cultura organizacional que permita garantizar el objetivo Misional de la Entidad.</v>
          </cell>
          <cell r="C7" t="str">
            <v>Estratégico</v>
          </cell>
          <cell r="F7" t="str">
            <v>B. Zona de Riesgo Baja. 10</v>
          </cell>
        </row>
        <row r="8">
          <cell r="A8" t="str">
            <v>Gestión de comunicaciones</v>
          </cell>
          <cell r="B8" t="str">
            <v>Realizar los diferentes procesos de contratación requeridos por la entidad, mediante la estricta sujeción a la normatividad contractual correspondiente a cada modalidad, con el fin de garantizar el cumplimiento de las metas del Plan de Acción Institucional.</v>
          </cell>
          <cell r="C8" t="str">
            <v>Financiero</v>
          </cell>
          <cell r="F8" t="str">
            <v>M. Zona de Riesgo Moderada. 3</v>
          </cell>
        </row>
        <row r="9">
          <cell r="A9" t="str">
            <v>Gestión jurídica</v>
          </cell>
          <cell r="B9" t="str">
            <v>Administrar de manera eficaz y eficiente los recursos físicos y servicios generales, requeridos por los diferentes procesos de la Entidad para el cumplimiento de la misión institucional.</v>
          </cell>
          <cell r="C9" t="str">
            <v>Legal</v>
          </cell>
          <cell r="F9" t="str">
            <v>M. Zona de Riesgo Moderada. 4</v>
          </cell>
        </row>
        <row r="10">
          <cell r="A10" t="str">
            <v>Gestión de tecnologías de la información</v>
          </cell>
          <cell r="B10" t="str">
            <v>Apoyar la administración de recursos financieros con el fin de lograr una gestión efectiva y transparente en el cumplimiento del objeto misional de la Entidad.</v>
          </cell>
          <cell r="C10" t="str">
            <v>Operativo</v>
          </cell>
          <cell r="F10" t="str">
            <v>M. Zona de Riesgo Moderada. 6</v>
          </cell>
        </row>
        <row r="11">
          <cell r="A11" t="str">
            <v>Evaluación, control y mejora</v>
          </cell>
          <cell r="B11" t="str">
            <v>Generar e implementar soluciones tecnológicas que provean en forma oportuna, eficiente y transparente la información necesaria para el cumplimiento de los fines misionales de la APC-Colombia, alineando la estrategia institucional con la estrategia del proceso de tecnología, formulando dentro de sus procedimientos los lineamientos y buenas prácticas de gestión para el manejo idóneo de la información en la Entidad. </v>
          </cell>
          <cell r="C11" t="str">
            <v>Tecnológico</v>
          </cell>
          <cell r="F11" t="str">
            <v>M. Zona de Riesgo Moderada. 15</v>
          </cell>
        </row>
        <row r="12">
          <cell r="A12" t="str">
            <v>Gestión contractual</v>
          </cell>
          <cell r="B12" t="str">
            <v>Verificar y evaluar que la gestión institucional, se realice de acuerdo con la normativa vigente, en atención a las metas y objetivos previstos, para facilitar la mejora del desempeño institucional</v>
          </cell>
          <cell r="C12" t="str">
            <v>Corrupción</v>
          </cell>
          <cell r="F12" t="str">
            <v>M. Zona de Riesgo Moderada. 20</v>
          </cell>
        </row>
        <row r="13">
          <cell r="A13" t="str">
            <v>Gestión administrativa</v>
          </cell>
          <cell r="B13" t="str">
            <v>Administrar y gestionar las actividades y trámites de naturaleza jurídica, de acuerdo con la normatividad y reglamentación vigente, con el fin de dar soporte jurídico a las actuaciones de las direcciones de la entidad y requerimientos de los entes externos.</v>
          </cell>
          <cell r="F13" t="str">
            <v>M. Zona de Riesgo Moderada. 25</v>
          </cell>
        </row>
        <row r="14">
          <cell r="F14" t="str">
            <v>A. Zona de Riesgo Alta. 4</v>
          </cell>
        </row>
        <row r="15">
          <cell r="F15" t="str">
            <v>A. Zona de Riesgo Alta. 5</v>
          </cell>
        </row>
        <row r="16">
          <cell r="F16" t="str">
            <v>A. Zona de Riesgo Alta. 8</v>
          </cell>
        </row>
        <row r="17">
          <cell r="F17" t="str">
            <v>A. Zona de Riesgo Alta. 9</v>
          </cell>
        </row>
        <row r="18">
          <cell r="F18" t="str">
            <v>A. Zona de Riesgo Alta. 10</v>
          </cell>
        </row>
        <row r="19">
          <cell r="F19" t="str">
            <v>A. Zona de Riesgo Alta. 12</v>
          </cell>
        </row>
        <row r="20">
          <cell r="F20" t="str">
            <v>A. Zona de Riesgo Alta. 30</v>
          </cell>
        </row>
        <row r="21">
          <cell r="F21" t="str">
            <v>A. Zona de Riesgo Alta. 40</v>
          </cell>
        </row>
        <row r="22">
          <cell r="F22" t="str">
            <v>A. Zona de Riesgo Alta. 50</v>
          </cell>
        </row>
        <row r="23">
          <cell r="F23" t="str">
            <v>E. Zona de Riesgo Extrema. 10</v>
          </cell>
        </row>
        <row r="24">
          <cell r="F24" t="str">
            <v>E. Zona de Riesgo Extrema. 12</v>
          </cell>
        </row>
        <row r="25">
          <cell r="F25" t="str">
            <v>E. Zona de Riesgo Extrema. 15</v>
          </cell>
        </row>
        <row r="26">
          <cell r="F26" t="str">
            <v>E. Zona de Riesgo Extrema. 16</v>
          </cell>
        </row>
        <row r="27">
          <cell r="F27" t="str">
            <v>E. Zona de Riesgo Extrema. 20</v>
          </cell>
        </row>
        <row r="28">
          <cell r="F28" t="str">
            <v>E. Zona de Riesgo Extrema. 25</v>
          </cell>
        </row>
        <row r="29">
          <cell r="F29" t="str">
            <v>E. Zona de Riesgo Extrema. 60</v>
          </cell>
        </row>
        <row r="30">
          <cell r="F30" t="str">
            <v>E. Zona de Riesgo Extrema. 80</v>
          </cell>
        </row>
        <row r="31">
          <cell r="F31" t="str">
            <v>E. Zona de Riesgo Extrema. 100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118"/>
  <sheetViews>
    <sheetView showGridLines="0" tabSelected="1" zoomScale="85" zoomScaleNormal="85" workbookViewId="0">
      <pane xSplit="1" ySplit="5" topLeftCell="N6" activePane="bottomRight" state="frozen"/>
      <selection pane="topRight" activeCell="B1" sqref="B1"/>
      <selection pane="bottomLeft" activeCell="A6" sqref="A6"/>
      <selection pane="bottomRight" activeCell="B6" sqref="B6"/>
    </sheetView>
  </sheetViews>
  <sheetFormatPr baseColWidth="10" defaultRowHeight="15" x14ac:dyDescent="0.25"/>
  <cols>
    <col min="1" max="1" width="32" style="6" customWidth="1"/>
    <col min="2" max="2" width="45.7109375" style="6" customWidth="1"/>
    <col min="3" max="3" width="25.5703125" style="6" customWidth="1"/>
    <col min="4" max="4" width="25.42578125" style="6" customWidth="1"/>
    <col min="5" max="5" width="18.7109375" style="6" customWidth="1"/>
    <col min="6" max="8" width="45.7109375" style="6" customWidth="1"/>
    <col min="9" max="9" width="11" style="6" customWidth="1"/>
    <col min="10" max="10" width="45.7109375" style="6" customWidth="1"/>
    <col min="11" max="11" width="11.42578125" style="6"/>
    <col min="12" max="12" width="13.42578125" style="6" customWidth="1"/>
    <col min="13" max="13" width="28.85546875" style="6" customWidth="1"/>
    <col min="14" max="14" width="45.7109375" style="6" customWidth="1"/>
    <col min="15" max="15" width="9.7109375" style="6" customWidth="1"/>
    <col min="16" max="16" width="6.85546875" style="6" customWidth="1"/>
    <col min="17" max="17" width="11" style="6" customWidth="1"/>
    <col min="18" max="18" width="7.28515625" style="6" customWidth="1"/>
    <col min="19" max="19" width="11.42578125" style="6"/>
    <col min="20" max="20" width="13.42578125" style="6" customWidth="1"/>
    <col min="21" max="21" width="28.140625" style="6" customWidth="1"/>
    <col min="22" max="22" width="22.140625" style="6" customWidth="1"/>
    <col min="23" max="23" width="45.7109375" style="6" customWidth="1"/>
    <col min="24" max="24" width="45.7109375" style="7" customWidth="1"/>
    <col min="25" max="25" width="9.7109375" style="8" customWidth="1"/>
    <col min="26" max="26" width="10.7109375" style="8" customWidth="1"/>
    <col min="27" max="28" width="45.7109375" style="6" customWidth="1"/>
    <col min="29" max="16384" width="11.42578125" style="5"/>
  </cols>
  <sheetData>
    <row r="1" spans="1:28" ht="46.5" customHeight="1" x14ac:dyDescent="0.25">
      <c r="A1" s="1"/>
      <c r="B1" s="2" t="s">
        <v>0</v>
      </c>
      <c r="C1" s="3"/>
      <c r="D1" s="3"/>
      <c r="E1" s="3"/>
      <c r="F1" s="3"/>
      <c r="G1" s="3"/>
      <c r="H1" s="3"/>
      <c r="I1" s="3"/>
      <c r="J1" s="3"/>
      <c r="K1" s="3"/>
      <c r="L1" s="3"/>
      <c r="M1" s="3"/>
      <c r="N1" s="3"/>
      <c r="O1" s="3"/>
      <c r="P1" s="3"/>
      <c r="Q1" s="3"/>
      <c r="R1" s="3"/>
      <c r="S1" s="3"/>
      <c r="T1" s="3"/>
      <c r="U1" s="3"/>
      <c r="V1" s="3"/>
      <c r="W1" s="3"/>
      <c r="X1" s="3"/>
      <c r="Y1" s="3"/>
      <c r="Z1" s="3"/>
      <c r="AA1" s="3"/>
      <c r="AB1" s="4"/>
    </row>
    <row r="2" spans="1:28" ht="7.5" customHeight="1" x14ac:dyDescent="0.25"/>
    <row r="3" spans="1:28" ht="23.25" customHeight="1" x14ac:dyDescent="0.25">
      <c r="A3" s="9"/>
      <c r="B3" s="10"/>
      <c r="C3" s="11" t="s">
        <v>1</v>
      </c>
      <c r="D3" s="12"/>
      <c r="E3" s="12"/>
      <c r="F3" s="13"/>
      <c r="G3" s="14" t="s">
        <v>2</v>
      </c>
      <c r="H3" s="14"/>
      <c r="I3" s="14"/>
      <c r="J3" s="14"/>
      <c r="K3" s="15" t="s">
        <v>3</v>
      </c>
      <c r="L3" s="16"/>
      <c r="M3" s="17"/>
      <c r="N3" s="15" t="s">
        <v>4</v>
      </c>
      <c r="O3" s="16"/>
      <c r="P3" s="16"/>
      <c r="Q3" s="16"/>
      <c r="R3" s="16"/>
      <c r="S3" s="16"/>
      <c r="T3" s="16"/>
      <c r="U3" s="17"/>
      <c r="V3" s="11" t="s">
        <v>5</v>
      </c>
      <c r="W3" s="12"/>
      <c r="X3" s="12"/>
      <c r="Y3" s="12"/>
      <c r="Z3" s="12"/>
      <c r="AA3" s="12"/>
      <c r="AB3" s="13"/>
    </row>
    <row r="4" spans="1:28" x14ac:dyDescent="0.25">
      <c r="A4" s="18" t="s">
        <v>6</v>
      </c>
      <c r="B4" s="14" t="s">
        <v>7</v>
      </c>
      <c r="C4" s="14" t="s">
        <v>8</v>
      </c>
      <c r="D4" s="14" t="s">
        <v>9</v>
      </c>
      <c r="E4" s="14" t="s">
        <v>10</v>
      </c>
      <c r="F4" s="14" t="s">
        <v>11</v>
      </c>
      <c r="G4" s="14" t="s">
        <v>12</v>
      </c>
      <c r="H4" s="14" t="s">
        <v>13</v>
      </c>
      <c r="I4" s="14" t="s">
        <v>14</v>
      </c>
      <c r="J4" s="14" t="s">
        <v>15</v>
      </c>
      <c r="K4" s="14" t="s">
        <v>16</v>
      </c>
      <c r="L4" s="14" t="s">
        <v>17</v>
      </c>
      <c r="M4" s="14" t="s">
        <v>18</v>
      </c>
      <c r="N4" s="14" t="s">
        <v>19</v>
      </c>
      <c r="O4" s="14" t="s">
        <v>20</v>
      </c>
      <c r="P4" s="14" t="s">
        <v>21</v>
      </c>
      <c r="Q4" s="11" t="s">
        <v>22</v>
      </c>
      <c r="R4" s="13"/>
      <c r="S4" s="14" t="s">
        <v>16</v>
      </c>
      <c r="T4" s="14" t="s">
        <v>17</v>
      </c>
      <c r="U4" s="18" t="s">
        <v>23</v>
      </c>
      <c r="V4" s="19" t="s">
        <v>24</v>
      </c>
      <c r="W4" s="20" t="s">
        <v>25</v>
      </c>
      <c r="X4" s="21"/>
      <c r="Y4" s="18"/>
      <c r="Z4" s="18"/>
      <c r="AA4" s="14"/>
      <c r="AB4" s="14"/>
    </row>
    <row r="5" spans="1:28" x14ac:dyDescent="0.25">
      <c r="A5" s="18"/>
      <c r="B5" s="14"/>
      <c r="C5" s="14"/>
      <c r="D5" s="14"/>
      <c r="E5" s="14"/>
      <c r="F5" s="14"/>
      <c r="G5" s="14"/>
      <c r="H5" s="14"/>
      <c r="I5" s="14"/>
      <c r="J5" s="14"/>
      <c r="K5" s="14"/>
      <c r="L5" s="14"/>
      <c r="M5" s="14"/>
      <c r="N5" s="14"/>
      <c r="O5" s="14"/>
      <c r="P5" s="14"/>
      <c r="Q5" s="18" t="s">
        <v>16</v>
      </c>
      <c r="R5" s="18" t="s">
        <v>17</v>
      </c>
      <c r="S5" s="14"/>
      <c r="T5" s="14"/>
      <c r="U5" s="14"/>
      <c r="V5" s="22"/>
      <c r="W5" s="22"/>
      <c r="X5" s="18" t="s">
        <v>26</v>
      </c>
      <c r="Y5" s="18" t="s">
        <v>27</v>
      </c>
      <c r="Z5" s="18" t="s">
        <v>28</v>
      </c>
      <c r="AA5" s="18" t="s">
        <v>29</v>
      </c>
      <c r="AB5" s="18" t="s">
        <v>30</v>
      </c>
    </row>
    <row r="6" spans="1:28" ht="247.5" x14ac:dyDescent="0.25">
      <c r="A6" s="23" t="s">
        <v>31</v>
      </c>
      <c r="B6" s="23" t="s">
        <v>32</v>
      </c>
      <c r="C6" s="23" t="s">
        <v>33</v>
      </c>
      <c r="D6" s="23" t="s">
        <v>34</v>
      </c>
      <c r="E6" s="23" t="s">
        <v>452</v>
      </c>
      <c r="F6" s="23" t="s">
        <v>453</v>
      </c>
      <c r="G6" s="23" t="s">
        <v>35</v>
      </c>
      <c r="H6" s="23" t="s">
        <v>454</v>
      </c>
      <c r="I6" s="23" t="s">
        <v>36</v>
      </c>
      <c r="J6" s="23" t="s">
        <v>455</v>
      </c>
      <c r="K6" s="139" t="s">
        <v>37</v>
      </c>
      <c r="L6" s="131" t="s">
        <v>38</v>
      </c>
      <c r="M6" s="108" t="s">
        <v>39</v>
      </c>
      <c r="N6" s="26" t="s">
        <v>456</v>
      </c>
      <c r="O6" s="27" t="s">
        <v>40</v>
      </c>
      <c r="P6" s="27">
        <v>70</v>
      </c>
      <c r="Q6" s="27" t="s">
        <v>41</v>
      </c>
      <c r="R6" s="27" t="s">
        <v>42</v>
      </c>
      <c r="S6" s="27" t="s">
        <v>43</v>
      </c>
      <c r="T6" s="24" t="s">
        <v>44</v>
      </c>
      <c r="U6" s="25" t="s">
        <v>45</v>
      </c>
      <c r="V6" s="24" t="s">
        <v>46</v>
      </c>
      <c r="W6" s="28"/>
      <c r="X6" s="29" t="s">
        <v>47</v>
      </c>
      <c r="Y6" s="30">
        <v>43132</v>
      </c>
      <c r="Z6" s="30">
        <v>43465</v>
      </c>
      <c r="AA6" s="31" t="s">
        <v>48</v>
      </c>
      <c r="AB6" s="31" t="s">
        <v>49</v>
      </c>
    </row>
    <row r="7" spans="1:28" ht="247.5" x14ac:dyDescent="0.25">
      <c r="A7" s="23" t="s">
        <v>31</v>
      </c>
      <c r="B7" s="23" t="s">
        <v>32</v>
      </c>
      <c r="C7" s="23" t="s">
        <v>33</v>
      </c>
      <c r="D7" s="23" t="s">
        <v>34</v>
      </c>
      <c r="E7" s="23" t="s">
        <v>457</v>
      </c>
      <c r="F7" s="23" t="s">
        <v>458</v>
      </c>
      <c r="G7" s="23" t="s">
        <v>50</v>
      </c>
      <c r="H7" s="23" t="s">
        <v>459</v>
      </c>
      <c r="I7" s="23" t="s">
        <v>51</v>
      </c>
      <c r="J7" s="23" t="s">
        <v>460</v>
      </c>
      <c r="K7" s="139" t="s">
        <v>52</v>
      </c>
      <c r="L7" s="25" t="s">
        <v>53</v>
      </c>
      <c r="M7" s="108" t="s">
        <v>54</v>
      </c>
      <c r="N7" s="23" t="s">
        <v>461</v>
      </c>
      <c r="O7" s="24" t="s">
        <v>40</v>
      </c>
      <c r="P7" s="24">
        <v>50</v>
      </c>
      <c r="Q7" s="24" t="s">
        <v>55</v>
      </c>
      <c r="R7" s="24" t="s">
        <v>56</v>
      </c>
      <c r="S7" s="24" t="s">
        <v>37</v>
      </c>
      <c r="T7" s="24" t="s">
        <v>44</v>
      </c>
      <c r="U7" s="25" t="s">
        <v>57</v>
      </c>
      <c r="V7" s="24" t="s">
        <v>46</v>
      </c>
      <c r="W7" s="23" t="s">
        <v>58</v>
      </c>
      <c r="X7" s="26" t="s">
        <v>59</v>
      </c>
      <c r="Y7" s="32">
        <v>43132</v>
      </c>
      <c r="Z7" s="32">
        <v>43465</v>
      </c>
      <c r="AA7" s="26" t="s">
        <v>48</v>
      </c>
      <c r="AB7" s="26" t="s">
        <v>462</v>
      </c>
    </row>
    <row r="8" spans="1:28" ht="247.5" x14ac:dyDescent="0.25">
      <c r="A8" s="23" t="s">
        <v>31</v>
      </c>
      <c r="B8" s="23" t="s">
        <v>32</v>
      </c>
      <c r="C8" s="23" t="s">
        <v>33</v>
      </c>
      <c r="D8" s="23" t="s">
        <v>34</v>
      </c>
      <c r="E8" s="23" t="s">
        <v>60</v>
      </c>
      <c r="F8" s="23" t="s">
        <v>463</v>
      </c>
      <c r="G8" s="23" t="s">
        <v>464</v>
      </c>
      <c r="H8" s="23" t="s">
        <v>465</v>
      </c>
      <c r="I8" s="23" t="s">
        <v>61</v>
      </c>
      <c r="J8" s="23" t="s">
        <v>466</v>
      </c>
      <c r="K8" s="139" t="s">
        <v>37</v>
      </c>
      <c r="L8" s="25" t="s">
        <v>38</v>
      </c>
      <c r="M8" s="108" t="s">
        <v>62</v>
      </c>
      <c r="N8" s="23" t="s">
        <v>63</v>
      </c>
      <c r="O8" s="24" t="s">
        <v>64</v>
      </c>
      <c r="P8" s="24">
        <v>70</v>
      </c>
      <c r="Q8" s="24" t="s">
        <v>41</v>
      </c>
      <c r="R8" s="24" t="s">
        <v>56</v>
      </c>
      <c r="S8" s="24" t="s">
        <v>43</v>
      </c>
      <c r="T8" s="24" t="s">
        <v>65</v>
      </c>
      <c r="U8" s="25" t="s">
        <v>66</v>
      </c>
      <c r="V8" s="24" t="s">
        <v>67</v>
      </c>
      <c r="W8" s="23" t="s">
        <v>467</v>
      </c>
      <c r="X8" s="26" t="s">
        <v>68</v>
      </c>
      <c r="Y8" s="32">
        <v>43132</v>
      </c>
      <c r="Z8" s="32">
        <v>43465</v>
      </c>
      <c r="AA8" s="26" t="s">
        <v>468</v>
      </c>
      <c r="AB8" s="26" t="s">
        <v>69</v>
      </c>
    </row>
    <row r="9" spans="1:28" ht="22.5" customHeight="1" x14ac:dyDescent="0.25">
      <c r="A9" s="33" t="s">
        <v>70</v>
      </c>
      <c r="B9" s="34" t="s">
        <v>71</v>
      </c>
      <c r="C9" s="35" t="s">
        <v>72</v>
      </c>
      <c r="D9" s="36" t="s">
        <v>73</v>
      </c>
      <c r="E9" s="37" t="s">
        <v>469</v>
      </c>
      <c r="F9" s="37" t="s">
        <v>74</v>
      </c>
      <c r="G9" s="37" t="s">
        <v>75</v>
      </c>
      <c r="H9" s="37" t="s">
        <v>76</v>
      </c>
      <c r="I9" s="33" t="s">
        <v>36</v>
      </c>
      <c r="J9" s="35" t="s">
        <v>77</v>
      </c>
      <c r="K9" s="107" t="s">
        <v>78</v>
      </c>
      <c r="L9" s="33" t="s">
        <v>79</v>
      </c>
      <c r="M9" s="140" t="s">
        <v>80</v>
      </c>
      <c r="N9" s="37" t="s">
        <v>81</v>
      </c>
      <c r="O9" s="37" t="s">
        <v>40</v>
      </c>
      <c r="P9" s="37">
        <v>85</v>
      </c>
      <c r="Q9" s="37" t="s">
        <v>42</v>
      </c>
      <c r="R9" s="37"/>
      <c r="S9" s="37" t="s">
        <v>82</v>
      </c>
      <c r="T9" s="37" t="s">
        <v>79</v>
      </c>
      <c r="U9" s="33" t="s">
        <v>83</v>
      </c>
      <c r="V9" s="37" t="s">
        <v>84</v>
      </c>
      <c r="W9" s="37" t="s">
        <v>85</v>
      </c>
      <c r="X9" s="34" t="s">
        <v>86</v>
      </c>
      <c r="Y9" s="33" t="s">
        <v>87</v>
      </c>
      <c r="Z9" s="33" t="s">
        <v>88</v>
      </c>
      <c r="AA9" s="37" t="s">
        <v>89</v>
      </c>
      <c r="AB9" s="37" t="s">
        <v>470</v>
      </c>
    </row>
    <row r="10" spans="1:28" ht="45" x14ac:dyDescent="0.25">
      <c r="A10" s="38"/>
      <c r="B10" s="39"/>
      <c r="C10" s="40" t="s">
        <v>91</v>
      </c>
      <c r="D10" s="41" t="s">
        <v>92</v>
      </c>
      <c r="E10" s="42"/>
      <c r="F10" s="42"/>
      <c r="G10" s="42"/>
      <c r="H10" s="42"/>
      <c r="I10" s="38"/>
      <c r="J10" s="40" t="s">
        <v>471</v>
      </c>
      <c r="K10" s="113"/>
      <c r="L10" s="38"/>
      <c r="M10" s="141"/>
      <c r="N10" s="42"/>
      <c r="O10" s="42"/>
      <c r="P10" s="42"/>
      <c r="Q10" s="42"/>
      <c r="R10" s="42"/>
      <c r="S10" s="42"/>
      <c r="T10" s="42"/>
      <c r="U10" s="38"/>
      <c r="V10" s="42"/>
      <c r="W10" s="42"/>
      <c r="X10" s="39"/>
      <c r="Y10" s="38"/>
      <c r="Z10" s="38"/>
      <c r="AA10" s="42"/>
      <c r="AB10" s="42"/>
    </row>
    <row r="11" spans="1:28" ht="67.5" x14ac:dyDescent="0.25">
      <c r="A11" s="38"/>
      <c r="B11" s="39"/>
      <c r="C11" s="40" t="s">
        <v>93</v>
      </c>
      <c r="D11" s="41" t="s">
        <v>472</v>
      </c>
      <c r="E11" s="42"/>
      <c r="F11" s="42"/>
      <c r="G11" s="42"/>
      <c r="H11" s="42"/>
      <c r="I11" s="38"/>
      <c r="J11" s="40" t="s">
        <v>94</v>
      </c>
      <c r="K11" s="113"/>
      <c r="L11" s="38"/>
      <c r="M11" s="141"/>
      <c r="N11" s="42"/>
      <c r="O11" s="42"/>
      <c r="P11" s="42"/>
      <c r="Q11" s="42"/>
      <c r="R11" s="42"/>
      <c r="S11" s="42"/>
      <c r="T11" s="42"/>
      <c r="U11" s="38"/>
      <c r="V11" s="42"/>
      <c r="W11" s="42"/>
      <c r="X11" s="39"/>
      <c r="Y11" s="38"/>
      <c r="Z11" s="38"/>
      <c r="AA11" s="42"/>
      <c r="AB11" s="42"/>
    </row>
    <row r="12" spans="1:28" ht="33.75" x14ac:dyDescent="0.25">
      <c r="A12" s="38"/>
      <c r="B12" s="39"/>
      <c r="C12" s="40" t="s">
        <v>95</v>
      </c>
      <c r="D12" s="41" t="s">
        <v>473</v>
      </c>
      <c r="E12" s="42"/>
      <c r="F12" s="42"/>
      <c r="G12" s="42"/>
      <c r="H12" s="42"/>
      <c r="I12" s="38"/>
      <c r="J12" s="40" t="s">
        <v>474</v>
      </c>
      <c r="K12" s="113"/>
      <c r="L12" s="38"/>
      <c r="M12" s="141"/>
      <c r="N12" s="42"/>
      <c r="O12" s="42"/>
      <c r="P12" s="42"/>
      <c r="Q12" s="42"/>
      <c r="R12" s="42"/>
      <c r="S12" s="42"/>
      <c r="T12" s="42"/>
      <c r="U12" s="38"/>
      <c r="V12" s="42"/>
      <c r="W12" s="42"/>
      <c r="X12" s="39"/>
      <c r="Y12" s="38"/>
      <c r="Z12" s="38"/>
      <c r="AA12" s="42"/>
      <c r="AB12" s="42"/>
    </row>
    <row r="13" spans="1:28" ht="67.5" customHeight="1" x14ac:dyDescent="0.25">
      <c r="A13" s="38"/>
      <c r="B13" s="39"/>
      <c r="C13" s="40" t="s">
        <v>96</v>
      </c>
      <c r="D13" s="41" t="s">
        <v>97</v>
      </c>
      <c r="E13" s="42"/>
      <c r="F13" s="42"/>
      <c r="G13" s="42"/>
      <c r="H13" s="42" t="s">
        <v>98</v>
      </c>
      <c r="I13" s="38"/>
      <c r="J13" s="33"/>
      <c r="K13" s="113" t="s">
        <v>82</v>
      </c>
      <c r="L13" s="38" t="s">
        <v>99</v>
      </c>
      <c r="M13" s="141"/>
      <c r="N13" s="42"/>
      <c r="O13" s="42" t="s">
        <v>100</v>
      </c>
      <c r="P13" s="42" t="s">
        <v>101</v>
      </c>
      <c r="Q13" s="42" t="s">
        <v>102</v>
      </c>
      <c r="R13" s="42"/>
      <c r="S13" s="42" t="s">
        <v>82</v>
      </c>
      <c r="T13" s="42" t="s">
        <v>99</v>
      </c>
      <c r="U13" s="38"/>
      <c r="V13" s="42" t="s">
        <v>103</v>
      </c>
      <c r="W13" s="42" t="s">
        <v>104</v>
      </c>
      <c r="X13" s="39" t="s">
        <v>105</v>
      </c>
      <c r="Y13" s="38">
        <v>43132</v>
      </c>
      <c r="Z13" s="38">
        <v>43465</v>
      </c>
      <c r="AA13" s="42" t="s">
        <v>106</v>
      </c>
      <c r="AB13" s="42" t="s">
        <v>90</v>
      </c>
    </row>
    <row r="14" spans="1:28" ht="45" x14ac:dyDescent="0.25">
      <c r="A14" s="38"/>
      <c r="B14" s="39"/>
      <c r="C14" s="40" t="s">
        <v>107</v>
      </c>
      <c r="D14" s="41" t="s">
        <v>108</v>
      </c>
      <c r="E14" s="42"/>
      <c r="F14" s="42"/>
      <c r="G14" s="42"/>
      <c r="H14" s="42"/>
      <c r="I14" s="38"/>
      <c r="J14" s="38"/>
      <c r="K14" s="113"/>
      <c r="L14" s="38"/>
      <c r="M14" s="141"/>
      <c r="N14" s="42"/>
      <c r="O14" s="42"/>
      <c r="P14" s="42"/>
      <c r="Q14" s="42"/>
      <c r="R14" s="42"/>
      <c r="S14" s="42"/>
      <c r="T14" s="42"/>
      <c r="U14" s="38"/>
      <c r="V14" s="42"/>
      <c r="W14" s="42"/>
      <c r="X14" s="39" t="s">
        <v>109</v>
      </c>
      <c r="Y14" s="38">
        <v>42948</v>
      </c>
      <c r="Z14" s="38">
        <v>43100</v>
      </c>
      <c r="AA14" s="42" t="s">
        <v>106</v>
      </c>
      <c r="AB14" s="42" t="s">
        <v>109</v>
      </c>
    </row>
    <row r="15" spans="1:28" ht="15" customHeight="1" x14ac:dyDescent="0.25">
      <c r="A15" s="38"/>
      <c r="B15" s="39"/>
      <c r="C15" s="40" t="s">
        <v>110</v>
      </c>
      <c r="D15" s="41"/>
      <c r="E15" s="42"/>
      <c r="F15" s="42"/>
      <c r="G15" s="42"/>
      <c r="H15" s="42"/>
      <c r="I15" s="38"/>
      <c r="J15" s="38"/>
      <c r="K15" s="113"/>
      <c r="L15" s="38"/>
      <c r="M15" s="141"/>
      <c r="N15" s="42"/>
      <c r="O15" s="42"/>
      <c r="P15" s="42"/>
      <c r="Q15" s="42"/>
      <c r="R15" s="42"/>
      <c r="S15" s="42"/>
      <c r="T15" s="42"/>
      <c r="U15" s="38"/>
      <c r="V15" s="42"/>
      <c r="W15" s="42"/>
      <c r="X15" s="39" t="s">
        <v>109</v>
      </c>
      <c r="Y15" s="38">
        <v>42948</v>
      </c>
      <c r="Z15" s="38">
        <v>43100</v>
      </c>
      <c r="AA15" s="42" t="s">
        <v>106</v>
      </c>
      <c r="AB15" s="42" t="s">
        <v>109</v>
      </c>
    </row>
    <row r="16" spans="1:28" ht="45" x14ac:dyDescent="0.25">
      <c r="A16" s="38"/>
      <c r="B16" s="39"/>
      <c r="C16" s="40" t="s">
        <v>111</v>
      </c>
      <c r="D16" s="41" t="s">
        <v>112</v>
      </c>
      <c r="E16" s="42"/>
      <c r="F16" s="42"/>
      <c r="G16" s="42"/>
      <c r="H16" s="42"/>
      <c r="I16" s="38"/>
      <c r="J16" s="38"/>
      <c r="K16" s="113"/>
      <c r="L16" s="38"/>
      <c r="M16" s="141"/>
      <c r="N16" s="42"/>
      <c r="O16" s="42"/>
      <c r="P16" s="42"/>
      <c r="Q16" s="42"/>
      <c r="R16" s="42"/>
      <c r="S16" s="42"/>
      <c r="T16" s="42"/>
      <c r="U16" s="38"/>
      <c r="V16" s="42"/>
      <c r="W16" s="42"/>
      <c r="X16" s="39" t="s">
        <v>109</v>
      </c>
      <c r="Y16" s="38">
        <v>42948</v>
      </c>
      <c r="Z16" s="38">
        <v>43100</v>
      </c>
      <c r="AA16" s="42" t="s">
        <v>106</v>
      </c>
      <c r="AB16" s="42" t="s">
        <v>109</v>
      </c>
    </row>
    <row r="17" spans="1:28" x14ac:dyDescent="0.25">
      <c r="A17" s="38"/>
      <c r="B17" s="39"/>
      <c r="C17" s="41"/>
      <c r="D17" s="41" t="s">
        <v>113</v>
      </c>
      <c r="E17" s="42"/>
      <c r="F17" s="42"/>
      <c r="G17" s="42"/>
      <c r="H17" s="42"/>
      <c r="I17" s="38"/>
      <c r="J17" s="38"/>
      <c r="K17" s="113"/>
      <c r="L17" s="38"/>
      <c r="M17" s="141"/>
      <c r="N17" s="42"/>
      <c r="O17" s="42"/>
      <c r="P17" s="42"/>
      <c r="Q17" s="42"/>
      <c r="R17" s="42"/>
      <c r="S17" s="42"/>
      <c r="T17" s="42"/>
      <c r="U17" s="38"/>
      <c r="V17" s="42"/>
      <c r="W17" s="42"/>
      <c r="X17" s="39" t="s">
        <v>109</v>
      </c>
      <c r="Y17" s="38">
        <v>42948</v>
      </c>
      <c r="Z17" s="38">
        <v>43100</v>
      </c>
      <c r="AA17" s="42" t="s">
        <v>106</v>
      </c>
      <c r="AB17" s="42" t="s">
        <v>109</v>
      </c>
    </row>
    <row r="18" spans="1:28" ht="45" x14ac:dyDescent="0.25">
      <c r="A18" s="38"/>
      <c r="B18" s="39"/>
      <c r="C18" s="41" t="s">
        <v>475</v>
      </c>
      <c r="D18" s="41" t="s">
        <v>114</v>
      </c>
      <c r="E18" s="42"/>
      <c r="F18" s="42"/>
      <c r="G18" s="42"/>
      <c r="H18" s="42"/>
      <c r="I18" s="38"/>
      <c r="J18" s="38"/>
      <c r="K18" s="113"/>
      <c r="L18" s="38"/>
      <c r="M18" s="141"/>
      <c r="N18" s="42"/>
      <c r="O18" s="42"/>
      <c r="P18" s="42"/>
      <c r="Q18" s="42"/>
      <c r="R18" s="42"/>
      <c r="S18" s="42"/>
      <c r="T18" s="42"/>
      <c r="U18" s="38"/>
      <c r="V18" s="42"/>
      <c r="W18" s="42"/>
      <c r="X18" s="39" t="s">
        <v>109</v>
      </c>
      <c r="Y18" s="38">
        <v>42948</v>
      </c>
      <c r="Z18" s="38">
        <v>43100</v>
      </c>
      <c r="AA18" s="42" t="s">
        <v>106</v>
      </c>
      <c r="AB18" s="42" t="s">
        <v>109</v>
      </c>
    </row>
    <row r="19" spans="1:28" ht="67.5" customHeight="1" x14ac:dyDescent="0.25">
      <c r="A19" s="38"/>
      <c r="B19" s="39"/>
      <c r="C19" s="41" t="s">
        <v>476</v>
      </c>
      <c r="D19" s="41" t="s">
        <v>115</v>
      </c>
      <c r="E19" s="42"/>
      <c r="F19" s="43"/>
      <c r="G19" s="42"/>
      <c r="H19" s="42"/>
      <c r="I19" s="38"/>
      <c r="J19" s="38"/>
      <c r="K19" s="113"/>
      <c r="L19" s="38"/>
      <c r="M19" s="141"/>
      <c r="N19" s="42"/>
      <c r="O19" s="42"/>
      <c r="P19" s="42"/>
      <c r="Q19" s="42"/>
      <c r="R19" s="42"/>
      <c r="S19" s="42"/>
      <c r="T19" s="42"/>
      <c r="U19" s="38"/>
      <c r="V19" s="42"/>
      <c r="W19" s="42"/>
      <c r="X19" s="39" t="s">
        <v>109</v>
      </c>
      <c r="Y19" s="38">
        <v>42948</v>
      </c>
      <c r="Z19" s="38">
        <v>43100</v>
      </c>
      <c r="AA19" s="42" t="s">
        <v>106</v>
      </c>
      <c r="AB19" s="42" t="s">
        <v>109</v>
      </c>
    </row>
    <row r="20" spans="1:28" ht="22.5" customHeight="1" x14ac:dyDescent="0.25">
      <c r="A20" s="33" t="s">
        <v>70</v>
      </c>
      <c r="B20" s="34" t="s">
        <v>71</v>
      </c>
      <c r="C20" s="35" t="s">
        <v>72</v>
      </c>
      <c r="D20" s="36" t="s">
        <v>73</v>
      </c>
      <c r="E20" s="44" t="s">
        <v>116</v>
      </c>
      <c r="F20" s="45" t="s">
        <v>117</v>
      </c>
      <c r="G20" s="34" t="s">
        <v>98</v>
      </c>
      <c r="H20" s="34" t="s">
        <v>98</v>
      </c>
      <c r="I20" s="34" t="s">
        <v>118</v>
      </c>
      <c r="J20" s="35" t="s">
        <v>119</v>
      </c>
      <c r="K20" s="68" t="s">
        <v>82</v>
      </c>
      <c r="L20" s="33" t="s">
        <v>99</v>
      </c>
      <c r="M20" s="140" t="s">
        <v>120</v>
      </c>
      <c r="N20" s="37" t="s">
        <v>477</v>
      </c>
      <c r="O20" s="33" t="s">
        <v>100</v>
      </c>
      <c r="P20" s="33" t="s">
        <v>101</v>
      </c>
      <c r="Q20" s="33" t="s">
        <v>102</v>
      </c>
      <c r="R20" s="33"/>
      <c r="S20" s="33" t="s">
        <v>82</v>
      </c>
      <c r="T20" s="33" t="s">
        <v>99</v>
      </c>
      <c r="U20" s="33" t="s">
        <v>121</v>
      </c>
      <c r="V20" s="33" t="s">
        <v>103</v>
      </c>
      <c r="W20" s="33" t="s">
        <v>104</v>
      </c>
      <c r="X20" s="34" t="s">
        <v>105</v>
      </c>
      <c r="Y20" s="46">
        <v>43132</v>
      </c>
      <c r="Z20" s="46">
        <v>43465</v>
      </c>
      <c r="AA20" s="33" t="s">
        <v>106</v>
      </c>
      <c r="AB20" s="33" t="s">
        <v>470</v>
      </c>
    </row>
    <row r="21" spans="1:28" ht="45" x14ac:dyDescent="0.25">
      <c r="A21" s="38"/>
      <c r="B21" s="39"/>
      <c r="C21" s="40" t="s">
        <v>91</v>
      </c>
      <c r="D21" s="41" t="s">
        <v>92</v>
      </c>
      <c r="E21" s="47"/>
      <c r="F21" s="45" t="s">
        <v>122</v>
      </c>
      <c r="G21" s="39"/>
      <c r="H21" s="39"/>
      <c r="I21" s="39"/>
      <c r="J21" s="40" t="s">
        <v>471</v>
      </c>
      <c r="K21" s="70"/>
      <c r="L21" s="38"/>
      <c r="M21" s="141"/>
      <c r="N21" s="42"/>
      <c r="O21" s="38"/>
      <c r="P21" s="38"/>
      <c r="Q21" s="38"/>
      <c r="R21" s="38"/>
      <c r="S21" s="38"/>
      <c r="T21" s="38"/>
      <c r="U21" s="38"/>
      <c r="V21" s="38"/>
      <c r="W21" s="38"/>
      <c r="X21" s="39" t="s">
        <v>109</v>
      </c>
      <c r="Y21" s="48">
        <v>42948</v>
      </c>
      <c r="Z21" s="48">
        <v>43100</v>
      </c>
      <c r="AA21" s="38" t="s">
        <v>106</v>
      </c>
      <c r="AB21" s="38" t="s">
        <v>109</v>
      </c>
    </row>
    <row r="22" spans="1:28" ht="67.5" x14ac:dyDescent="0.25">
      <c r="A22" s="38"/>
      <c r="B22" s="39"/>
      <c r="C22" s="40" t="s">
        <v>93</v>
      </c>
      <c r="D22" s="41" t="s">
        <v>472</v>
      </c>
      <c r="E22" s="47"/>
      <c r="F22" s="45" t="s">
        <v>123</v>
      </c>
      <c r="G22" s="39"/>
      <c r="H22" s="39"/>
      <c r="I22" s="39"/>
      <c r="J22" s="40"/>
      <c r="K22" s="70"/>
      <c r="L22" s="38"/>
      <c r="M22" s="141"/>
      <c r="N22" s="42"/>
      <c r="O22" s="38"/>
      <c r="P22" s="38"/>
      <c r="Q22" s="38"/>
      <c r="R22" s="38"/>
      <c r="S22" s="38"/>
      <c r="T22" s="38"/>
      <c r="U22" s="38"/>
      <c r="V22" s="38"/>
      <c r="W22" s="38"/>
      <c r="X22" s="39" t="s">
        <v>109</v>
      </c>
      <c r="Y22" s="48">
        <v>42948</v>
      </c>
      <c r="Z22" s="48">
        <v>43100</v>
      </c>
      <c r="AA22" s="38" t="s">
        <v>106</v>
      </c>
      <c r="AB22" s="38" t="s">
        <v>109</v>
      </c>
    </row>
    <row r="23" spans="1:28" ht="45" x14ac:dyDescent="0.25">
      <c r="A23" s="38"/>
      <c r="B23" s="39"/>
      <c r="C23" s="40" t="s">
        <v>95</v>
      </c>
      <c r="D23" s="41" t="s">
        <v>473</v>
      </c>
      <c r="E23" s="47" t="s">
        <v>124</v>
      </c>
      <c r="F23" s="45" t="s">
        <v>125</v>
      </c>
      <c r="G23" s="39"/>
      <c r="H23" s="39"/>
      <c r="I23" s="39"/>
      <c r="J23" s="40" t="s">
        <v>126</v>
      </c>
      <c r="K23" s="70"/>
      <c r="L23" s="38"/>
      <c r="M23" s="141"/>
      <c r="N23" s="42"/>
      <c r="O23" s="38"/>
      <c r="P23" s="38"/>
      <c r="Q23" s="38"/>
      <c r="R23" s="38"/>
      <c r="S23" s="38"/>
      <c r="T23" s="38"/>
      <c r="U23" s="38"/>
      <c r="V23" s="38"/>
      <c r="W23" s="38"/>
      <c r="X23" s="39" t="s">
        <v>109</v>
      </c>
      <c r="Y23" s="48">
        <v>42948</v>
      </c>
      <c r="Z23" s="48">
        <v>43100</v>
      </c>
      <c r="AA23" s="38" t="s">
        <v>106</v>
      </c>
      <c r="AB23" s="38" t="s">
        <v>109</v>
      </c>
    </row>
    <row r="24" spans="1:28" ht="67.5" x14ac:dyDescent="0.25">
      <c r="A24" s="38"/>
      <c r="B24" s="39"/>
      <c r="C24" s="40" t="s">
        <v>96</v>
      </c>
      <c r="D24" s="41" t="s">
        <v>97</v>
      </c>
      <c r="E24" s="47" t="s">
        <v>127</v>
      </c>
      <c r="F24" s="45" t="s">
        <v>128</v>
      </c>
      <c r="G24" s="39"/>
      <c r="H24" s="39"/>
      <c r="I24" s="39"/>
      <c r="J24" s="40" t="s">
        <v>474</v>
      </c>
      <c r="K24" s="70"/>
      <c r="L24" s="38"/>
      <c r="M24" s="141"/>
      <c r="N24" s="42"/>
      <c r="O24" s="38"/>
      <c r="P24" s="38"/>
      <c r="Q24" s="38"/>
      <c r="R24" s="38"/>
      <c r="S24" s="38"/>
      <c r="T24" s="38"/>
      <c r="U24" s="38"/>
      <c r="V24" s="38"/>
      <c r="W24" s="38"/>
      <c r="X24" s="39" t="s">
        <v>109</v>
      </c>
      <c r="Y24" s="48">
        <v>42948</v>
      </c>
      <c r="Z24" s="48">
        <v>43100</v>
      </c>
      <c r="AA24" s="38" t="s">
        <v>106</v>
      </c>
      <c r="AB24" s="38" t="s">
        <v>109</v>
      </c>
    </row>
    <row r="25" spans="1:28" ht="45" x14ac:dyDescent="0.25">
      <c r="A25" s="38"/>
      <c r="B25" s="39"/>
      <c r="C25" s="40" t="s">
        <v>107</v>
      </c>
      <c r="D25" s="41" t="s">
        <v>108</v>
      </c>
      <c r="E25" s="47"/>
      <c r="F25" s="45" t="s">
        <v>129</v>
      </c>
      <c r="G25" s="39"/>
      <c r="H25" s="39"/>
      <c r="I25" s="39"/>
      <c r="J25" s="40"/>
      <c r="K25" s="70"/>
      <c r="L25" s="38"/>
      <c r="M25" s="141"/>
      <c r="N25" s="42"/>
      <c r="O25" s="38"/>
      <c r="P25" s="38"/>
      <c r="Q25" s="38"/>
      <c r="R25" s="38"/>
      <c r="S25" s="38"/>
      <c r="T25" s="38"/>
      <c r="U25" s="38"/>
      <c r="V25" s="38"/>
      <c r="W25" s="38"/>
      <c r="X25" s="39" t="s">
        <v>109</v>
      </c>
      <c r="Y25" s="48">
        <v>42948</v>
      </c>
      <c r="Z25" s="48">
        <v>43100</v>
      </c>
      <c r="AA25" s="38" t="s">
        <v>106</v>
      </c>
      <c r="AB25" s="38" t="s">
        <v>109</v>
      </c>
    </row>
    <row r="26" spans="1:28" ht="12" customHeight="1" x14ac:dyDescent="0.25">
      <c r="A26" s="38"/>
      <c r="B26" s="39"/>
      <c r="C26" s="40" t="s">
        <v>110</v>
      </c>
      <c r="D26" s="41"/>
      <c r="E26" s="42" t="s">
        <v>478</v>
      </c>
      <c r="F26" s="45" t="s">
        <v>130</v>
      </c>
      <c r="G26" s="39"/>
      <c r="H26" s="39"/>
      <c r="I26" s="39"/>
      <c r="J26" s="40"/>
      <c r="K26" s="70"/>
      <c r="L26" s="38"/>
      <c r="M26" s="141"/>
      <c r="N26" s="42"/>
      <c r="O26" s="38"/>
      <c r="P26" s="38"/>
      <c r="Q26" s="38"/>
      <c r="R26" s="38"/>
      <c r="S26" s="38"/>
      <c r="T26" s="38"/>
      <c r="U26" s="38"/>
      <c r="V26" s="38"/>
      <c r="W26" s="38"/>
      <c r="X26" s="39" t="s">
        <v>109</v>
      </c>
      <c r="Y26" s="48">
        <v>42948</v>
      </c>
      <c r="Z26" s="48">
        <v>43100</v>
      </c>
      <c r="AA26" s="38" t="s">
        <v>106</v>
      </c>
      <c r="AB26" s="38" t="s">
        <v>109</v>
      </c>
    </row>
    <row r="27" spans="1:28" ht="56.25" customHeight="1" x14ac:dyDescent="0.25">
      <c r="A27" s="38"/>
      <c r="B27" s="39"/>
      <c r="C27" s="40" t="s">
        <v>111</v>
      </c>
      <c r="D27" s="41" t="s">
        <v>112</v>
      </c>
      <c r="E27" s="42"/>
      <c r="F27" s="42" t="s">
        <v>131</v>
      </c>
      <c r="G27" s="39"/>
      <c r="H27" s="39"/>
      <c r="I27" s="39"/>
      <c r="J27" s="40"/>
      <c r="K27" s="70"/>
      <c r="L27" s="38"/>
      <c r="M27" s="141"/>
      <c r="N27" s="42"/>
      <c r="O27" s="38"/>
      <c r="P27" s="38"/>
      <c r="Q27" s="38"/>
      <c r="R27" s="38"/>
      <c r="S27" s="38"/>
      <c r="T27" s="38"/>
      <c r="U27" s="38"/>
      <c r="V27" s="38"/>
      <c r="W27" s="38"/>
      <c r="X27" s="39" t="s">
        <v>109</v>
      </c>
      <c r="Y27" s="48">
        <v>42948</v>
      </c>
      <c r="Z27" s="48">
        <v>43100</v>
      </c>
      <c r="AA27" s="38" t="s">
        <v>106</v>
      </c>
      <c r="AB27" s="38" t="s">
        <v>109</v>
      </c>
    </row>
    <row r="28" spans="1:28" x14ac:dyDescent="0.25">
      <c r="A28" s="38"/>
      <c r="B28" s="39"/>
      <c r="C28" s="41"/>
      <c r="D28" s="41" t="s">
        <v>113</v>
      </c>
      <c r="E28" s="42"/>
      <c r="F28" s="42"/>
      <c r="G28" s="39"/>
      <c r="H28" s="39"/>
      <c r="I28" s="39"/>
      <c r="J28" s="40"/>
      <c r="K28" s="70"/>
      <c r="L28" s="38"/>
      <c r="M28" s="141"/>
      <c r="N28" s="42"/>
      <c r="O28" s="38"/>
      <c r="P28" s="38"/>
      <c r="Q28" s="38"/>
      <c r="R28" s="38"/>
      <c r="S28" s="38"/>
      <c r="T28" s="38"/>
      <c r="U28" s="38"/>
      <c r="V28" s="38"/>
      <c r="W28" s="38"/>
      <c r="X28" s="39"/>
      <c r="Y28" s="48"/>
      <c r="Z28" s="48"/>
      <c r="AA28" s="38"/>
      <c r="AB28" s="38"/>
    </row>
    <row r="29" spans="1:28" ht="45" x14ac:dyDescent="0.25">
      <c r="A29" s="38"/>
      <c r="B29" s="39"/>
      <c r="C29" s="41" t="s">
        <v>475</v>
      </c>
      <c r="D29" s="41" t="s">
        <v>114</v>
      </c>
      <c r="E29" s="42"/>
      <c r="F29" s="42"/>
      <c r="G29" s="39"/>
      <c r="H29" s="39"/>
      <c r="I29" s="39"/>
      <c r="J29" s="40"/>
      <c r="K29" s="70"/>
      <c r="L29" s="38"/>
      <c r="M29" s="141"/>
      <c r="N29" s="42"/>
      <c r="O29" s="38"/>
      <c r="P29" s="38"/>
      <c r="Q29" s="38"/>
      <c r="R29" s="38"/>
      <c r="S29" s="38"/>
      <c r="T29" s="38"/>
      <c r="U29" s="38"/>
      <c r="V29" s="38"/>
      <c r="W29" s="38"/>
      <c r="X29" s="39"/>
      <c r="Y29" s="48"/>
      <c r="Z29" s="48"/>
      <c r="AA29" s="38"/>
      <c r="AB29" s="38"/>
    </row>
    <row r="30" spans="1:28" ht="56.25" x14ac:dyDescent="0.25">
      <c r="A30" s="38"/>
      <c r="B30" s="39"/>
      <c r="C30" s="41" t="s">
        <v>476</v>
      </c>
      <c r="D30" s="41" t="s">
        <v>115</v>
      </c>
      <c r="E30" s="42"/>
      <c r="F30" s="42"/>
      <c r="G30" s="39"/>
      <c r="H30" s="39"/>
      <c r="I30" s="39"/>
      <c r="J30" s="40"/>
      <c r="K30" s="70"/>
      <c r="L30" s="38"/>
      <c r="M30" s="141"/>
      <c r="N30" s="42"/>
      <c r="O30" s="38"/>
      <c r="P30" s="38"/>
      <c r="Q30" s="38"/>
      <c r="R30" s="38"/>
      <c r="S30" s="38"/>
      <c r="T30" s="38"/>
      <c r="U30" s="38"/>
      <c r="V30" s="38"/>
      <c r="W30" s="38"/>
      <c r="X30" s="39"/>
      <c r="Y30" s="48"/>
      <c r="Z30" s="48"/>
      <c r="AA30" s="38"/>
      <c r="AB30" s="38"/>
    </row>
    <row r="31" spans="1:28" x14ac:dyDescent="0.25">
      <c r="A31" s="49"/>
      <c r="B31" s="50"/>
      <c r="C31" s="51"/>
      <c r="D31" s="23"/>
      <c r="E31" s="43"/>
      <c r="F31" s="43"/>
      <c r="G31" s="50"/>
      <c r="H31" s="50"/>
      <c r="I31" s="50"/>
      <c r="J31" s="52"/>
      <c r="K31" s="72"/>
      <c r="L31" s="49"/>
      <c r="M31" s="142"/>
      <c r="N31" s="43"/>
      <c r="O31" s="49"/>
      <c r="P31" s="49"/>
      <c r="Q31" s="49"/>
      <c r="R31" s="49"/>
      <c r="S31" s="49"/>
      <c r="T31" s="49"/>
      <c r="U31" s="49"/>
      <c r="V31" s="49"/>
      <c r="W31" s="49"/>
      <c r="X31" s="50"/>
      <c r="Y31" s="53"/>
      <c r="Z31" s="53"/>
      <c r="AA31" s="49"/>
      <c r="AB31" s="49"/>
    </row>
    <row r="32" spans="1:28" ht="67.5" x14ac:dyDescent="0.25">
      <c r="A32" s="54" t="s">
        <v>132</v>
      </c>
      <c r="B32" s="55" t="s">
        <v>133</v>
      </c>
      <c r="C32" s="35" t="s">
        <v>72</v>
      </c>
      <c r="D32" s="36" t="s">
        <v>73</v>
      </c>
      <c r="E32" s="36" t="s">
        <v>116</v>
      </c>
      <c r="F32" s="44" t="s">
        <v>134</v>
      </c>
      <c r="G32" s="56" t="s">
        <v>135</v>
      </c>
      <c r="H32" s="54" t="s">
        <v>136</v>
      </c>
      <c r="I32" s="55" t="s">
        <v>118</v>
      </c>
      <c r="J32" s="35" t="s">
        <v>137</v>
      </c>
      <c r="K32" s="143" t="s">
        <v>138</v>
      </c>
      <c r="L32" s="59" t="s">
        <v>99</v>
      </c>
      <c r="M32" s="144">
        <f ca="1">M32:M48</f>
        <v>0</v>
      </c>
      <c r="N32" s="56" t="s">
        <v>139</v>
      </c>
      <c r="O32" s="59" t="s">
        <v>40</v>
      </c>
      <c r="P32" s="59">
        <v>85</v>
      </c>
      <c r="Q32" s="60" t="s">
        <v>16</v>
      </c>
      <c r="R32" s="60" t="s">
        <v>17</v>
      </c>
      <c r="S32" s="59" t="s">
        <v>82</v>
      </c>
      <c r="T32" s="57" t="s">
        <v>99</v>
      </c>
      <c r="U32" s="58">
        <v>5</v>
      </c>
      <c r="V32" s="59" t="s">
        <v>103</v>
      </c>
      <c r="W32" s="54" t="s">
        <v>140</v>
      </c>
      <c r="X32" s="34" t="s">
        <v>141</v>
      </c>
      <c r="Y32" s="46">
        <v>43132</v>
      </c>
      <c r="Z32" s="46">
        <v>43185</v>
      </c>
      <c r="AA32" s="33" t="s">
        <v>142</v>
      </c>
      <c r="AB32" s="33" t="s">
        <v>479</v>
      </c>
    </row>
    <row r="33" spans="1:28" ht="45" x14ac:dyDescent="0.25">
      <c r="A33" s="54"/>
      <c r="B33" s="55"/>
      <c r="C33" s="40" t="s">
        <v>91</v>
      </c>
      <c r="D33" s="41" t="s">
        <v>92</v>
      </c>
      <c r="E33" s="41"/>
      <c r="F33" s="47" t="s">
        <v>134</v>
      </c>
      <c r="G33" s="56"/>
      <c r="H33" s="54"/>
      <c r="I33" s="55"/>
      <c r="J33" s="40" t="s">
        <v>471</v>
      </c>
      <c r="K33" s="143"/>
      <c r="L33" s="59"/>
      <c r="M33" s="114" t="s">
        <v>143</v>
      </c>
      <c r="N33" s="56"/>
      <c r="O33" s="59"/>
      <c r="P33" s="59"/>
      <c r="Q33" s="33" t="s">
        <v>42</v>
      </c>
      <c r="R33" s="33"/>
      <c r="S33" s="59"/>
      <c r="T33" s="57"/>
      <c r="U33" s="61" t="s">
        <v>144</v>
      </c>
      <c r="V33" s="59"/>
      <c r="W33" s="54"/>
      <c r="X33" s="39"/>
      <c r="Y33" s="48"/>
      <c r="Z33" s="48"/>
      <c r="AA33" s="38"/>
      <c r="AB33" s="38"/>
    </row>
    <row r="34" spans="1:28" ht="67.5" x14ac:dyDescent="0.25">
      <c r="A34" s="54"/>
      <c r="B34" s="55"/>
      <c r="C34" s="40" t="s">
        <v>93</v>
      </c>
      <c r="D34" s="41" t="s">
        <v>472</v>
      </c>
      <c r="E34" s="41" t="s">
        <v>124</v>
      </c>
      <c r="F34" s="47" t="s">
        <v>145</v>
      </c>
      <c r="G34" s="56"/>
      <c r="H34" s="54"/>
      <c r="I34" s="55"/>
      <c r="J34" s="40" t="s">
        <v>94</v>
      </c>
      <c r="K34" s="143"/>
      <c r="L34" s="59"/>
      <c r="M34" s="114"/>
      <c r="N34" s="56"/>
      <c r="O34" s="59"/>
      <c r="P34" s="59"/>
      <c r="Q34" s="38"/>
      <c r="R34" s="38"/>
      <c r="S34" s="59"/>
      <c r="T34" s="57"/>
      <c r="U34" s="61"/>
      <c r="V34" s="59"/>
      <c r="W34" s="54"/>
      <c r="X34" s="50"/>
      <c r="Y34" s="53"/>
      <c r="Z34" s="53"/>
      <c r="AA34" s="49"/>
      <c r="AB34" s="49"/>
    </row>
    <row r="35" spans="1:28" ht="33.75" x14ac:dyDescent="0.25">
      <c r="A35" s="54"/>
      <c r="B35" s="55"/>
      <c r="C35" s="40" t="s">
        <v>95</v>
      </c>
      <c r="D35" s="41" t="s">
        <v>473</v>
      </c>
      <c r="E35" s="41"/>
      <c r="F35" s="47" t="s">
        <v>146</v>
      </c>
      <c r="G35" s="56"/>
      <c r="H35" s="54"/>
      <c r="I35" s="55"/>
      <c r="J35" s="40" t="s">
        <v>474</v>
      </c>
      <c r="K35" s="143"/>
      <c r="L35" s="59"/>
      <c r="M35" s="114"/>
      <c r="N35" s="56"/>
      <c r="O35" s="59"/>
      <c r="P35" s="59"/>
      <c r="Q35" s="38"/>
      <c r="R35" s="38"/>
      <c r="S35" s="59"/>
      <c r="T35" s="57"/>
      <c r="U35" s="61"/>
      <c r="V35" s="59"/>
      <c r="W35" s="54"/>
      <c r="X35" s="34" t="s">
        <v>147</v>
      </c>
      <c r="Y35" s="46">
        <v>43185</v>
      </c>
      <c r="Z35" s="46">
        <v>43465</v>
      </c>
      <c r="AA35" s="33" t="s">
        <v>148</v>
      </c>
      <c r="AB35" s="33" t="s">
        <v>149</v>
      </c>
    </row>
    <row r="36" spans="1:28" ht="67.5" x14ac:dyDescent="0.25">
      <c r="A36" s="54"/>
      <c r="B36" s="55"/>
      <c r="C36" s="40" t="s">
        <v>96</v>
      </c>
      <c r="D36" s="41" t="s">
        <v>97</v>
      </c>
      <c r="E36" s="41" t="s">
        <v>127</v>
      </c>
      <c r="F36" s="47" t="s">
        <v>150</v>
      </c>
      <c r="G36" s="56"/>
      <c r="H36" s="54"/>
      <c r="I36" s="55"/>
      <c r="J36" s="40" t="s">
        <v>126</v>
      </c>
      <c r="K36" s="143"/>
      <c r="L36" s="59"/>
      <c r="M36" s="114"/>
      <c r="N36" s="56"/>
      <c r="O36" s="59"/>
      <c r="P36" s="59"/>
      <c r="Q36" s="38"/>
      <c r="R36" s="38"/>
      <c r="S36" s="59"/>
      <c r="T36" s="57"/>
      <c r="U36" s="61"/>
      <c r="V36" s="59"/>
      <c r="W36" s="54"/>
      <c r="X36" s="39"/>
      <c r="Y36" s="48"/>
      <c r="Z36" s="48"/>
      <c r="AA36" s="38"/>
      <c r="AB36" s="38"/>
    </row>
    <row r="37" spans="1:28" ht="45" x14ac:dyDescent="0.25">
      <c r="A37" s="54"/>
      <c r="B37" s="55"/>
      <c r="C37" s="40" t="s">
        <v>107</v>
      </c>
      <c r="D37" s="41" t="s">
        <v>108</v>
      </c>
      <c r="E37" s="41"/>
      <c r="F37" s="47" t="s">
        <v>151</v>
      </c>
      <c r="G37" s="56"/>
      <c r="H37" s="54"/>
      <c r="I37" s="55"/>
      <c r="J37" s="40"/>
      <c r="K37" s="143"/>
      <c r="L37" s="59"/>
      <c r="M37" s="114"/>
      <c r="N37" s="56"/>
      <c r="O37" s="59"/>
      <c r="P37" s="59"/>
      <c r="Q37" s="38"/>
      <c r="R37" s="38"/>
      <c r="S37" s="59"/>
      <c r="T37" s="57"/>
      <c r="U37" s="61"/>
      <c r="V37" s="59"/>
      <c r="W37" s="54"/>
      <c r="X37" s="50"/>
      <c r="Y37" s="53"/>
      <c r="Z37" s="53"/>
      <c r="AA37" s="49"/>
      <c r="AB37" s="49"/>
    </row>
    <row r="38" spans="1:28" ht="67.5" x14ac:dyDescent="0.25">
      <c r="A38" s="54"/>
      <c r="B38" s="55"/>
      <c r="C38" s="40" t="s">
        <v>110</v>
      </c>
      <c r="D38" s="41"/>
      <c r="E38" s="41" t="s">
        <v>478</v>
      </c>
      <c r="F38" s="47" t="s">
        <v>152</v>
      </c>
      <c r="G38" s="56"/>
      <c r="H38" s="54"/>
      <c r="I38" s="55"/>
      <c r="J38" s="40"/>
      <c r="K38" s="143"/>
      <c r="L38" s="59"/>
      <c r="M38" s="114"/>
      <c r="N38" s="56"/>
      <c r="O38" s="59"/>
      <c r="P38" s="59"/>
      <c r="Q38" s="38"/>
      <c r="R38" s="38"/>
      <c r="S38" s="59"/>
      <c r="T38" s="57"/>
      <c r="U38" s="61"/>
      <c r="V38" s="59"/>
      <c r="W38" s="54"/>
      <c r="X38" s="45"/>
      <c r="Y38" s="62"/>
      <c r="Z38" s="62"/>
      <c r="AA38" s="63"/>
      <c r="AB38" s="64"/>
    </row>
    <row r="39" spans="1:28" ht="45" x14ac:dyDescent="0.25">
      <c r="A39" s="54"/>
      <c r="B39" s="55"/>
      <c r="C39" s="40" t="s">
        <v>111</v>
      </c>
      <c r="D39" s="41" t="s">
        <v>112</v>
      </c>
      <c r="E39" s="41"/>
      <c r="F39" s="47" t="s">
        <v>145</v>
      </c>
      <c r="G39" s="56"/>
      <c r="H39" s="54"/>
      <c r="I39" s="55"/>
      <c r="J39" s="40"/>
      <c r="K39" s="143"/>
      <c r="L39" s="59"/>
      <c r="M39" s="114"/>
      <c r="N39" s="56"/>
      <c r="O39" s="59"/>
      <c r="P39" s="59"/>
      <c r="Q39" s="38"/>
      <c r="R39" s="38"/>
      <c r="S39" s="59"/>
      <c r="T39" s="57"/>
      <c r="U39" s="61"/>
      <c r="V39" s="59"/>
      <c r="W39" s="54"/>
      <c r="X39" s="45"/>
      <c r="Y39" s="62"/>
      <c r="Z39" s="62"/>
      <c r="AA39" s="63"/>
      <c r="AB39" s="64"/>
    </row>
    <row r="40" spans="1:28" x14ac:dyDescent="0.25">
      <c r="A40" s="54"/>
      <c r="B40" s="55"/>
      <c r="C40" s="41"/>
      <c r="D40" s="41" t="s">
        <v>113</v>
      </c>
      <c r="E40" s="41"/>
      <c r="F40" s="47" t="s">
        <v>146</v>
      </c>
      <c r="G40" s="56"/>
      <c r="H40" s="54"/>
      <c r="I40" s="55"/>
      <c r="J40" s="40"/>
      <c r="K40" s="143"/>
      <c r="L40" s="59"/>
      <c r="M40" s="114"/>
      <c r="N40" s="56"/>
      <c r="O40" s="59"/>
      <c r="P40" s="59"/>
      <c r="Q40" s="38"/>
      <c r="R40" s="38"/>
      <c r="S40" s="59"/>
      <c r="T40" s="57"/>
      <c r="U40" s="61"/>
      <c r="V40" s="59"/>
      <c r="W40" s="54"/>
      <c r="X40" s="45"/>
      <c r="Y40" s="62"/>
      <c r="Z40" s="62"/>
      <c r="AA40" s="63"/>
      <c r="AB40" s="64"/>
    </row>
    <row r="41" spans="1:28" ht="45" x14ac:dyDescent="0.25">
      <c r="A41" s="54"/>
      <c r="B41" s="55"/>
      <c r="C41" s="41" t="s">
        <v>475</v>
      </c>
      <c r="D41" s="41" t="s">
        <v>114</v>
      </c>
      <c r="E41" s="41"/>
      <c r="F41" s="47" t="s">
        <v>150</v>
      </c>
      <c r="G41" s="56"/>
      <c r="H41" s="54"/>
      <c r="I41" s="55"/>
      <c r="J41" s="40"/>
      <c r="K41" s="143"/>
      <c r="L41" s="59"/>
      <c r="M41" s="114"/>
      <c r="N41" s="56"/>
      <c r="O41" s="59"/>
      <c r="P41" s="59"/>
      <c r="Q41" s="38"/>
      <c r="R41" s="38"/>
      <c r="S41" s="59"/>
      <c r="T41" s="57"/>
      <c r="U41" s="61"/>
      <c r="V41" s="59"/>
      <c r="W41" s="54"/>
      <c r="X41" s="45"/>
      <c r="Y41" s="62"/>
      <c r="Z41" s="62"/>
      <c r="AA41" s="63"/>
      <c r="AB41" s="64"/>
    </row>
    <row r="42" spans="1:28" ht="56.25" x14ac:dyDescent="0.25">
      <c r="A42" s="54"/>
      <c r="B42" s="55"/>
      <c r="C42" s="41" t="s">
        <v>476</v>
      </c>
      <c r="D42" s="41" t="s">
        <v>115</v>
      </c>
      <c r="E42" s="41"/>
      <c r="F42" s="47" t="s">
        <v>151</v>
      </c>
      <c r="G42" s="56"/>
      <c r="H42" s="54"/>
      <c r="I42" s="55"/>
      <c r="J42" s="40"/>
      <c r="K42" s="143"/>
      <c r="L42" s="59"/>
      <c r="M42" s="114"/>
      <c r="N42" s="56"/>
      <c r="O42" s="59"/>
      <c r="P42" s="59"/>
      <c r="Q42" s="38"/>
      <c r="R42" s="38"/>
      <c r="S42" s="59"/>
      <c r="T42" s="57"/>
      <c r="U42" s="61"/>
      <c r="V42" s="59"/>
      <c r="W42" s="54"/>
      <c r="X42" s="45"/>
      <c r="Y42" s="62"/>
      <c r="Z42" s="62"/>
      <c r="AA42" s="63"/>
      <c r="AB42" s="64"/>
    </row>
    <row r="43" spans="1:28" x14ac:dyDescent="0.25">
      <c r="A43" s="54"/>
      <c r="B43" s="55"/>
      <c r="C43" s="47"/>
      <c r="D43" s="47"/>
      <c r="E43" s="45"/>
      <c r="F43" s="47" t="s">
        <v>152</v>
      </c>
      <c r="G43" s="56"/>
      <c r="H43" s="54"/>
      <c r="I43" s="55"/>
      <c r="J43" s="40"/>
      <c r="K43" s="143"/>
      <c r="L43" s="59"/>
      <c r="M43" s="114"/>
      <c r="N43" s="56"/>
      <c r="O43" s="59"/>
      <c r="P43" s="59"/>
      <c r="Q43" s="38"/>
      <c r="R43" s="38"/>
      <c r="S43" s="59"/>
      <c r="T43" s="57"/>
      <c r="U43" s="61"/>
      <c r="V43" s="59"/>
      <c r="W43" s="54"/>
      <c r="X43" s="45"/>
      <c r="Y43" s="62"/>
      <c r="Z43" s="62"/>
      <c r="AA43" s="63"/>
      <c r="AB43" s="64"/>
    </row>
    <row r="44" spans="1:28" x14ac:dyDescent="0.25">
      <c r="A44" s="54"/>
      <c r="B44" s="55"/>
      <c r="C44" s="41"/>
      <c r="D44" s="41"/>
      <c r="E44" s="41"/>
      <c r="F44" s="47" t="s">
        <v>153</v>
      </c>
      <c r="G44" s="56"/>
      <c r="H44" s="54"/>
      <c r="I44" s="55"/>
      <c r="J44" s="40"/>
      <c r="K44" s="143"/>
      <c r="L44" s="59"/>
      <c r="M44" s="114"/>
      <c r="N44" s="56"/>
      <c r="O44" s="59"/>
      <c r="P44" s="59"/>
      <c r="Q44" s="38"/>
      <c r="R44" s="38"/>
      <c r="S44" s="59"/>
      <c r="T44" s="57"/>
      <c r="U44" s="61"/>
      <c r="V44" s="59"/>
      <c r="W44" s="54"/>
      <c r="X44" s="45"/>
      <c r="Y44" s="62"/>
      <c r="Z44" s="62"/>
      <c r="AA44" s="63"/>
      <c r="AB44" s="64"/>
    </row>
    <row r="45" spans="1:28" ht="22.5" x14ac:dyDescent="0.25">
      <c r="A45" s="54"/>
      <c r="B45" s="55"/>
      <c r="C45" s="41"/>
      <c r="D45" s="41"/>
      <c r="E45" s="41"/>
      <c r="F45" s="47" t="s">
        <v>154</v>
      </c>
      <c r="G45" s="56"/>
      <c r="H45" s="54"/>
      <c r="I45" s="55"/>
      <c r="J45" s="40"/>
      <c r="K45" s="143"/>
      <c r="L45" s="59"/>
      <c r="M45" s="114"/>
      <c r="N45" s="56"/>
      <c r="O45" s="59"/>
      <c r="P45" s="59"/>
      <c r="Q45" s="38"/>
      <c r="R45" s="38"/>
      <c r="S45" s="59"/>
      <c r="T45" s="57"/>
      <c r="U45" s="61"/>
      <c r="V45" s="59"/>
      <c r="W45" s="54"/>
      <c r="X45" s="45"/>
      <c r="Y45" s="62"/>
      <c r="Z45" s="62"/>
      <c r="AA45" s="63"/>
      <c r="AB45" s="64"/>
    </row>
    <row r="46" spans="1:28" x14ac:dyDescent="0.25">
      <c r="A46" s="54"/>
      <c r="B46" s="55"/>
      <c r="C46" s="41"/>
      <c r="D46" s="41"/>
      <c r="E46" s="41"/>
      <c r="F46" s="47" t="s">
        <v>155</v>
      </c>
      <c r="G46" s="56"/>
      <c r="H46" s="54"/>
      <c r="I46" s="55"/>
      <c r="J46" s="40"/>
      <c r="K46" s="143"/>
      <c r="L46" s="59"/>
      <c r="M46" s="114"/>
      <c r="N46" s="56"/>
      <c r="O46" s="59"/>
      <c r="P46" s="59"/>
      <c r="Q46" s="38"/>
      <c r="R46" s="38"/>
      <c r="S46" s="59"/>
      <c r="T46" s="57"/>
      <c r="U46" s="61"/>
      <c r="V46" s="59"/>
      <c r="W46" s="54"/>
      <c r="X46" s="45"/>
      <c r="Y46" s="62"/>
      <c r="Z46" s="62"/>
      <c r="AA46" s="63"/>
      <c r="AB46" s="64"/>
    </row>
    <row r="47" spans="1:28" ht="22.5" x14ac:dyDescent="0.25">
      <c r="A47" s="54"/>
      <c r="B47" s="55"/>
      <c r="C47" s="41"/>
      <c r="D47" s="41"/>
      <c r="E47" s="41"/>
      <c r="F47" s="47" t="s">
        <v>156</v>
      </c>
      <c r="G47" s="56"/>
      <c r="H47" s="54"/>
      <c r="I47" s="55"/>
      <c r="J47" s="40"/>
      <c r="K47" s="143"/>
      <c r="L47" s="59"/>
      <c r="M47" s="114"/>
      <c r="N47" s="56"/>
      <c r="O47" s="59"/>
      <c r="P47" s="59"/>
      <c r="Q47" s="38"/>
      <c r="R47" s="38"/>
      <c r="S47" s="59"/>
      <c r="T47" s="57"/>
      <c r="U47" s="61"/>
      <c r="V47" s="59"/>
      <c r="W47" s="54"/>
      <c r="X47" s="45"/>
      <c r="Y47" s="62"/>
      <c r="Z47" s="62"/>
      <c r="AA47" s="63"/>
      <c r="AB47" s="64"/>
    </row>
    <row r="48" spans="1:28" ht="22.5" x14ac:dyDescent="0.25">
      <c r="A48" s="54"/>
      <c r="B48" s="55"/>
      <c r="C48" s="41"/>
      <c r="D48" s="41"/>
      <c r="E48" s="41"/>
      <c r="F48" s="47" t="s">
        <v>157</v>
      </c>
      <c r="G48" s="56"/>
      <c r="H48" s="54"/>
      <c r="I48" s="55"/>
      <c r="J48" s="40"/>
      <c r="K48" s="143"/>
      <c r="L48" s="59"/>
      <c r="M48" s="114"/>
      <c r="N48" s="56"/>
      <c r="O48" s="59"/>
      <c r="P48" s="59"/>
      <c r="Q48" s="38"/>
      <c r="R48" s="38"/>
      <c r="S48" s="59"/>
      <c r="T48" s="57"/>
      <c r="U48" s="61"/>
      <c r="V48" s="59"/>
      <c r="W48" s="54"/>
      <c r="X48" s="45"/>
      <c r="Y48" s="62"/>
      <c r="Z48" s="62"/>
      <c r="AA48" s="63"/>
      <c r="AB48" s="64"/>
    </row>
    <row r="49" spans="1:28" x14ac:dyDescent="0.25">
      <c r="A49" s="54"/>
      <c r="B49" s="55"/>
      <c r="C49" s="41"/>
      <c r="D49" s="41"/>
      <c r="E49" s="41"/>
      <c r="F49" s="47" t="s">
        <v>158</v>
      </c>
      <c r="G49" s="56"/>
      <c r="H49" s="54"/>
      <c r="I49" s="55"/>
      <c r="J49" s="40"/>
      <c r="K49" s="143"/>
      <c r="L49" s="59"/>
      <c r="M49" s="114"/>
      <c r="N49" s="56"/>
      <c r="O49" s="59"/>
      <c r="P49" s="59"/>
      <c r="Q49" s="38"/>
      <c r="R49" s="38"/>
      <c r="S49" s="59"/>
      <c r="T49" s="57"/>
      <c r="U49" s="61"/>
      <c r="V49" s="59"/>
      <c r="W49" s="54"/>
      <c r="X49" s="45"/>
      <c r="Y49" s="62"/>
      <c r="Z49" s="62"/>
      <c r="AA49" s="63"/>
      <c r="AB49" s="64"/>
    </row>
    <row r="50" spans="1:28" ht="22.5" x14ac:dyDescent="0.25">
      <c r="A50" s="54"/>
      <c r="B50" s="55"/>
      <c r="C50" s="51"/>
      <c r="D50" s="51"/>
      <c r="E50" s="51"/>
      <c r="F50" s="23" t="s">
        <v>159</v>
      </c>
      <c r="G50" s="56"/>
      <c r="H50" s="54"/>
      <c r="I50" s="55"/>
      <c r="J50" s="52"/>
      <c r="K50" s="143"/>
      <c r="L50" s="59"/>
      <c r="M50" s="108"/>
      <c r="N50" s="56"/>
      <c r="O50" s="59"/>
      <c r="P50" s="59"/>
      <c r="Q50" s="49"/>
      <c r="R50" s="49"/>
      <c r="S50" s="59"/>
      <c r="T50" s="57"/>
      <c r="U50" s="25"/>
      <c r="V50" s="59"/>
      <c r="W50" s="54"/>
      <c r="X50" s="51"/>
      <c r="Y50" s="65"/>
      <c r="Z50" s="65"/>
      <c r="AA50" s="66"/>
      <c r="AB50" s="67"/>
    </row>
    <row r="51" spans="1:28" ht="409.5" x14ac:dyDescent="0.25">
      <c r="A51" s="23" t="s">
        <v>160</v>
      </c>
      <c r="B51" s="23" t="s">
        <v>161</v>
      </c>
      <c r="C51" s="23" t="s">
        <v>480</v>
      </c>
      <c r="D51" s="23" t="s">
        <v>481</v>
      </c>
      <c r="E51" s="23" t="s">
        <v>482</v>
      </c>
      <c r="F51" s="23" t="s">
        <v>483</v>
      </c>
      <c r="G51" s="23" t="s">
        <v>162</v>
      </c>
      <c r="H51" s="23" t="s">
        <v>163</v>
      </c>
      <c r="I51" s="23" t="s">
        <v>61</v>
      </c>
      <c r="J51" s="23" t="s">
        <v>164</v>
      </c>
      <c r="K51" s="51" t="s">
        <v>37</v>
      </c>
      <c r="L51" s="25" t="s">
        <v>65</v>
      </c>
      <c r="M51" s="108" t="s">
        <v>165</v>
      </c>
      <c r="N51" s="23" t="s">
        <v>484</v>
      </c>
      <c r="O51" s="23" t="s">
        <v>40</v>
      </c>
      <c r="P51" s="23">
        <v>70</v>
      </c>
      <c r="Q51" s="23" t="s">
        <v>56</v>
      </c>
      <c r="R51" s="23" t="s">
        <v>56</v>
      </c>
      <c r="S51" s="24" t="s">
        <v>43</v>
      </c>
      <c r="T51" s="24" t="s">
        <v>166</v>
      </c>
      <c r="U51" s="25" t="s">
        <v>66</v>
      </c>
      <c r="V51" s="24" t="s">
        <v>167</v>
      </c>
      <c r="W51" s="63" t="s">
        <v>168</v>
      </c>
      <c r="X51" s="23" t="s">
        <v>169</v>
      </c>
      <c r="Y51" s="25" t="s">
        <v>170</v>
      </c>
      <c r="Z51" s="25" t="s">
        <v>485</v>
      </c>
      <c r="AA51" s="23" t="s">
        <v>171</v>
      </c>
      <c r="AB51" s="23" t="s">
        <v>172</v>
      </c>
    </row>
    <row r="52" spans="1:28" ht="409.5" x14ac:dyDescent="0.25">
      <c r="A52" s="23" t="s">
        <v>160</v>
      </c>
      <c r="B52" s="23" t="s">
        <v>161</v>
      </c>
      <c r="C52" s="23" t="s">
        <v>486</v>
      </c>
      <c r="D52" s="23" t="s">
        <v>481</v>
      </c>
      <c r="E52" s="23" t="s">
        <v>482</v>
      </c>
      <c r="F52" s="23" t="s">
        <v>487</v>
      </c>
      <c r="G52" s="23" t="s">
        <v>488</v>
      </c>
      <c r="H52" s="23" t="s">
        <v>173</v>
      </c>
      <c r="I52" s="23" t="s">
        <v>36</v>
      </c>
      <c r="J52" s="23" t="s">
        <v>174</v>
      </c>
      <c r="K52" s="139" t="s">
        <v>43</v>
      </c>
      <c r="L52" s="25" t="s">
        <v>38</v>
      </c>
      <c r="M52" s="108" t="s">
        <v>175</v>
      </c>
      <c r="N52" s="23" t="s">
        <v>176</v>
      </c>
      <c r="O52" s="23" t="s">
        <v>40</v>
      </c>
      <c r="P52" s="24">
        <v>10</v>
      </c>
      <c r="Q52" s="24" t="s">
        <v>56</v>
      </c>
      <c r="R52" s="24" t="s">
        <v>56</v>
      </c>
      <c r="S52" s="24" t="s">
        <v>177</v>
      </c>
      <c r="T52" s="24" t="s">
        <v>44</v>
      </c>
      <c r="U52" s="25" t="s">
        <v>144</v>
      </c>
      <c r="V52" s="24" t="s">
        <v>178</v>
      </c>
      <c r="W52" s="23" t="s">
        <v>489</v>
      </c>
      <c r="X52" s="44" t="s">
        <v>490</v>
      </c>
      <c r="Y52" s="25" t="s">
        <v>179</v>
      </c>
      <c r="Z52" s="25" t="s">
        <v>491</v>
      </c>
      <c r="AA52" s="26" t="s">
        <v>180</v>
      </c>
      <c r="AB52" s="23" t="s">
        <v>181</v>
      </c>
    </row>
    <row r="53" spans="1:28" ht="56.25" x14ac:dyDescent="0.25">
      <c r="A53" s="34" t="s">
        <v>182</v>
      </c>
      <c r="B53" s="36" t="s">
        <v>183</v>
      </c>
      <c r="C53" s="44" t="s">
        <v>492</v>
      </c>
      <c r="D53" s="44" t="s">
        <v>184</v>
      </c>
      <c r="E53" s="34" t="s">
        <v>185</v>
      </c>
      <c r="F53" s="34" t="s">
        <v>186</v>
      </c>
      <c r="G53" s="34" t="s">
        <v>187</v>
      </c>
      <c r="H53" s="34" t="s">
        <v>493</v>
      </c>
      <c r="I53" s="33" t="s">
        <v>188</v>
      </c>
      <c r="J53" s="34" t="s">
        <v>189</v>
      </c>
      <c r="K53" s="107" t="s">
        <v>177</v>
      </c>
      <c r="L53" s="33" t="s">
        <v>38</v>
      </c>
      <c r="M53" s="140" t="s">
        <v>190</v>
      </c>
      <c r="N53" s="34" t="s">
        <v>191</v>
      </c>
      <c r="O53" s="33" t="s">
        <v>40</v>
      </c>
      <c r="P53" s="33">
        <v>85</v>
      </c>
      <c r="Q53" s="33" t="s">
        <v>42</v>
      </c>
      <c r="R53" s="33"/>
      <c r="S53" s="33" t="s">
        <v>177</v>
      </c>
      <c r="T53" s="33" t="s">
        <v>38</v>
      </c>
      <c r="U53" s="33" t="s">
        <v>190</v>
      </c>
      <c r="V53" s="33" t="s">
        <v>178</v>
      </c>
      <c r="W53" s="68" t="s">
        <v>192</v>
      </c>
      <c r="X53" s="44" t="s">
        <v>494</v>
      </c>
      <c r="Y53" s="69">
        <v>43132</v>
      </c>
      <c r="Z53" s="69">
        <v>43465</v>
      </c>
      <c r="AA53" s="44" t="s">
        <v>193</v>
      </c>
      <c r="AB53" s="44" t="s">
        <v>194</v>
      </c>
    </row>
    <row r="54" spans="1:28" ht="45" x14ac:dyDescent="0.25">
      <c r="A54" s="39"/>
      <c r="B54" s="41"/>
      <c r="C54" s="47" t="s">
        <v>195</v>
      </c>
      <c r="D54" s="47" t="s">
        <v>196</v>
      </c>
      <c r="E54" s="39"/>
      <c r="F54" s="39"/>
      <c r="G54" s="39"/>
      <c r="H54" s="39"/>
      <c r="I54" s="38"/>
      <c r="J54" s="39"/>
      <c r="K54" s="113"/>
      <c r="L54" s="38"/>
      <c r="M54" s="141"/>
      <c r="N54" s="39" t="s">
        <v>197</v>
      </c>
      <c r="O54" s="38" t="s">
        <v>40</v>
      </c>
      <c r="P54" s="38">
        <v>85</v>
      </c>
      <c r="Q54" s="38" t="s">
        <v>56</v>
      </c>
      <c r="R54" s="38"/>
      <c r="S54" s="38"/>
      <c r="T54" s="38"/>
      <c r="U54" s="38"/>
      <c r="V54" s="38"/>
      <c r="W54" s="70"/>
      <c r="X54" s="47"/>
      <c r="Y54" s="71"/>
      <c r="Z54" s="71"/>
      <c r="AA54" s="47"/>
      <c r="AB54" s="47"/>
    </row>
    <row r="55" spans="1:28" ht="33.75" x14ac:dyDescent="0.25">
      <c r="A55" s="39"/>
      <c r="B55" s="41"/>
      <c r="C55" s="47" t="s">
        <v>198</v>
      </c>
      <c r="D55" s="47" t="s">
        <v>199</v>
      </c>
      <c r="E55" s="39"/>
      <c r="F55" s="39"/>
      <c r="G55" s="39"/>
      <c r="H55" s="39"/>
      <c r="I55" s="38"/>
      <c r="J55" s="39"/>
      <c r="K55" s="113"/>
      <c r="L55" s="38"/>
      <c r="M55" s="141"/>
      <c r="N55" s="39"/>
      <c r="O55" s="38"/>
      <c r="P55" s="38"/>
      <c r="Q55" s="38"/>
      <c r="R55" s="38"/>
      <c r="S55" s="38"/>
      <c r="T55" s="38"/>
      <c r="U55" s="38"/>
      <c r="V55" s="38"/>
      <c r="W55" s="70"/>
      <c r="X55" s="47"/>
      <c r="Y55" s="71"/>
      <c r="Z55" s="71"/>
      <c r="AA55" s="47"/>
      <c r="AB55" s="47"/>
    </row>
    <row r="56" spans="1:28" ht="101.25" x14ac:dyDescent="0.25">
      <c r="A56" s="39"/>
      <c r="B56" s="41"/>
      <c r="C56" s="47" t="s">
        <v>200</v>
      </c>
      <c r="D56" s="47" t="s">
        <v>201</v>
      </c>
      <c r="E56" s="39"/>
      <c r="F56" s="39"/>
      <c r="G56" s="39"/>
      <c r="H56" s="39"/>
      <c r="I56" s="38"/>
      <c r="J56" s="39"/>
      <c r="K56" s="113"/>
      <c r="L56" s="38"/>
      <c r="M56" s="141"/>
      <c r="N56" s="39"/>
      <c r="O56" s="38"/>
      <c r="P56" s="38"/>
      <c r="Q56" s="38"/>
      <c r="R56" s="38"/>
      <c r="S56" s="38"/>
      <c r="T56" s="38"/>
      <c r="U56" s="38"/>
      <c r="V56" s="38"/>
      <c r="W56" s="70"/>
      <c r="X56" s="47"/>
      <c r="Y56" s="71"/>
      <c r="Z56" s="71"/>
      <c r="AA56" s="47"/>
      <c r="AB56" s="47"/>
    </row>
    <row r="57" spans="1:28" ht="56.25" x14ac:dyDescent="0.25">
      <c r="A57" s="39"/>
      <c r="B57" s="41"/>
      <c r="C57" s="47" t="s">
        <v>202</v>
      </c>
      <c r="D57" s="47" t="s">
        <v>203</v>
      </c>
      <c r="E57" s="39"/>
      <c r="F57" s="39"/>
      <c r="G57" s="39"/>
      <c r="H57" s="39"/>
      <c r="I57" s="38"/>
      <c r="J57" s="39"/>
      <c r="K57" s="113"/>
      <c r="L57" s="38"/>
      <c r="M57" s="141"/>
      <c r="N57" s="39"/>
      <c r="O57" s="38"/>
      <c r="P57" s="38"/>
      <c r="Q57" s="38"/>
      <c r="R57" s="38"/>
      <c r="S57" s="38"/>
      <c r="T57" s="38"/>
      <c r="U57" s="38"/>
      <c r="V57" s="38"/>
      <c r="W57" s="70"/>
      <c r="X57" s="47"/>
      <c r="Y57" s="71"/>
      <c r="Z57" s="71"/>
      <c r="AA57" s="47"/>
      <c r="AB57" s="47"/>
    </row>
    <row r="58" spans="1:28" ht="22.5" x14ac:dyDescent="0.25">
      <c r="A58" s="39"/>
      <c r="B58" s="41"/>
      <c r="C58" s="47"/>
      <c r="D58" s="47" t="s">
        <v>204</v>
      </c>
      <c r="E58" s="39"/>
      <c r="F58" s="39"/>
      <c r="G58" s="39"/>
      <c r="H58" s="39"/>
      <c r="I58" s="38"/>
      <c r="J58" s="39"/>
      <c r="K58" s="113"/>
      <c r="L58" s="38"/>
      <c r="M58" s="141"/>
      <c r="N58" s="39"/>
      <c r="O58" s="38"/>
      <c r="P58" s="38"/>
      <c r="Q58" s="38"/>
      <c r="R58" s="38"/>
      <c r="S58" s="38"/>
      <c r="T58" s="38"/>
      <c r="U58" s="38"/>
      <c r="V58" s="38"/>
      <c r="W58" s="70"/>
      <c r="X58" s="47"/>
      <c r="Y58" s="71"/>
      <c r="Z58" s="71"/>
      <c r="AA58" s="47"/>
      <c r="AB58" s="47"/>
    </row>
    <row r="59" spans="1:28" ht="45" x14ac:dyDescent="0.25">
      <c r="A59" s="50"/>
      <c r="B59" s="51"/>
      <c r="C59" s="23"/>
      <c r="D59" s="23" t="s">
        <v>205</v>
      </c>
      <c r="E59" s="50"/>
      <c r="F59" s="50"/>
      <c r="G59" s="50"/>
      <c r="H59" s="50"/>
      <c r="I59" s="49"/>
      <c r="J59" s="50"/>
      <c r="K59" s="123"/>
      <c r="L59" s="49"/>
      <c r="M59" s="142"/>
      <c r="N59" s="50"/>
      <c r="O59" s="49"/>
      <c r="P59" s="49"/>
      <c r="Q59" s="49"/>
      <c r="R59" s="49"/>
      <c r="S59" s="49"/>
      <c r="T59" s="49"/>
      <c r="U59" s="49"/>
      <c r="V59" s="49"/>
      <c r="W59" s="72"/>
      <c r="X59" s="23"/>
      <c r="Y59" s="73"/>
      <c r="Z59" s="73"/>
      <c r="AA59" s="23"/>
      <c r="AB59" s="23"/>
    </row>
    <row r="60" spans="1:28" ht="213.75" x14ac:dyDescent="0.25">
      <c r="A60" s="23" t="s">
        <v>206</v>
      </c>
      <c r="B60" s="23" t="s">
        <v>207</v>
      </c>
      <c r="C60" s="23" t="s">
        <v>495</v>
      </c>
      <c r="D60" s="23" t="s">
        <v>496</v>
      </c>
      <c r="E60" s="23" t="s">
        <v>497</v>
      </c>
      <c r="F60" s="23" t="s">
        <v>498</v>
      </c>
      <c r="G60" s="23" t="s">
        <v>208</v>
      </c>
      <c r="H60" s="23" t="s">
        <v>209</v>
      </c>
      <c r="I60" s="23" t="s">
        <v>210</v>
      </c>
      <c r="J60" s="23" t="s">
        <v>499</v>
      </c>
      <c r="K60" s="122" t="s">
        <v>52</v>
      </c>
      <c r="L60" s="25" t="s">
        <v>38</v>
      </c>
      <c r="M60" s="108" t="s">
        <v>211</v>
      </c>
      <c r="N60" s="23" t="s">
        <v>212</v>
      </c>
      <c r="O60" s="25" t="s">
        <v>40</v>
      </c>
      <c r="P60" s="25">
        <v>90.5</v>
      </c>
      <c r="Q60" s="25" t="s">
        <v>56</v>
      </c>
      <c r="R60" s="25" t="s">
        <v>56</v>
      </c>
      <c r="S60" s="25" t="s">
        <v>43</v>
      </c>
      <c r="T60" s="25" t="s">
        <v>38</v>
      </c>
      <c r="U60" s="25" t="s">
        <v>213</v>
      </c>
      <c r="V60" s="25" t="s">
        <v>46</v>
      </c>
      <c r="W60" s="74" t="s">
        <v>214</v>
      </c>
      <c r="X60" s="23" t="s">
        <v>500</v>
      </c>
      <c r="Y60" s="75">
        <v>43132</v>
      </c>
      <c r="Z60" s="75">
        <v>43465</v>
      </c>
      <c r="AA60" s="63" t="s">
        <v>215</v>
      </c>
      <c r="AB60" s="28" t="s">
        <v>216</v>
      </c>
    </row>
    <row r="61" spans="1:28" ht="213.75" x14ac:dyDescent="0.25">
      <c r="A61" s="23" t="s">
        <v>206</v>
      </c>
      <c r="B61" s="23" t="s">
        <v>207</v>
      </c>
      <c r="C61" s="23" t="s">
        <v>495</v>
      </c>
      <c r="D61" s="23" t="s">
        <v>496</v>
      </c>
      <c r="E61" s="23" t="s">
        <v>501</v>
      </c>
      <c r="F61" s="23" t="s">
        <v>217</v>
      </c>
      <c r="G61" s="23" t="s">
        <v>502</v>
      </c>
      <c r="H61" s="23" t="s">
        <v>218</v>
      </c>
      <c r="I61" s="25" t="s">
        <v>36</v>
      </c>
      <c r="J61" s="23" t="s">
        <v>503</v>
      </c>
      <c r="K61" s="122" t="s">
        <v>37</v>
      </c>
      <c r="L61" s="25" t="s">
        <v>53</v>
      </c>
      <c r="M61" s="108" t="s">
        <v>219</v>
      </c>
      <c r="N61" s="23" t="s">
        <v>220</v>
      </c>
      <c r="O61" s="25" t="s">
        <v>40</v>
      </c>
      <c r="P61" s="25">
        <v>90.5</v>
      </c>
      <c r="Q61" s="25" t="s">
        <v>42</v>
      </c>
      <c r="R61" s="25"/>
      <c r="S61" s="25" t="s">
        <v>177</v>
      </c>
      <c r="T61" s="25" t="s">
        <v>53</v>
      </c>
      <c r="U61" s="25" t="s">
        <v>80</v>
      </c>
      <c r="V61" s="25" t="s">
        <v>178</v>
      </c>
      <c r="W61" s="23" t="s">
        <v>221</v>
      </c>
      <c r="X61" s="26" t="s">
        <v>222</v>
      </c>
      <c r="Y61" s="75">
        <v>43132</v>
      </c>
      <c r="Z61" s="75">
        <v>43465</v>
      </c>
      <c r="AA61" s="28" t="s">
        <v>223</v>
      </c>
      <c r="AB61" s="28" t="s">
        <v>216</v>
      </c>
    </row>
    <row r="62" spans="1:28" ht="273" customHeight="1" x14ac:dyDescent="0.25">
      <c r="A62" s="23" t="s">
        <v>206</v>
      </c>
      <c r="B62" s="23" t="s">
        <v>207</v>
      </c>
      <c r="C62" s="23" t="s">
        <v>495</v>
      </c>
      <c r="D62" s="23" t="s">
        <v>496</v>
      </c>
      <c r="E62" s="23" t="s">
        <v>504</v>
      </c>
      <c r="F62" s="23" t="s">
        <v>505</v>
      </c>
      <c r="G62" s="23" t="s">
        <v>224</v>
      </c>
      <c r="H62" s="23" t="s">
        <v>225</v>
      </c>
      <c r="I62" s="25" t="s">
        <v>118</v>
      </c>
      <c r="J62" s="23" t="s">
        <v>506</v>
      </c>
      <c r="K62" s="122" t="s">
        <v>37</v>
      </c>
      <c r="L62" s="25" t="s">
        <v>38</v>
      </c>
      <c r="M62" s="108" t="s">
        <v>62</v>
      </c>
      <c r="N62" s="23" t="s">
        <v>507</v>
      </c>
      <c r="O62" s="25" t="s">
        <v>40</v>
      </c>
      <c r="P62" s="25">
        <v>62.5</v>
      </c>
      <c r="Q62" s="25" t="s">
        <v>56</v>
      </c>
      <c r="R62" s="25"/>
      <c r="S62" s="25" t="s">
        <v>43</v>
      </c>
      <c r="T62" s="25" t="s">
        <v>38</v>
      </c>
      <c r="U62" s="25" t="s">
        <v>213</v>
      </c>
      <c r="V62" s="25" t="s">
        <v>178</v>
      </c>
      <c r="W62" s="23" t="s">
        <v>508</v>
      </c>
      <c r="X62" s="26" t="s">
        <v>509</v>
      </c>
      <c r="Y62" s="75">
        <v>43132</v>
      </c>
      <c r="Z62" s="75">
        <v>43465</v>
      </c>
      <c r="AA62" s="63" t="s">
        <v>226</v>
      </c>
      <c r="AB62" s="28" t="s">
        <v>216</v>
      </c>
    </row>
    <row r="63" spans="1:28" s="87" customFormat="1" ht="15" customHeight="1" x14ac:dyDescent="0.25">
      <c r="A63" s="76" t="s">
        <v>227</v>
      </c>
      <c r="B63" s="77" t="s">
        <v>228</v>
      </c>
      <c r="C63" s="78" t="s">
        <v>510</v>
      </c>
      <c r="D63" s="78" t="s">
        <v>511</v>
      </c>
      <c r="E63" s="78" t="s">
        <v>512</v>
      </c>
      <c r="F63" s="79" t="s">
        <v>229</v>
      </c>
      <c r="G63" s="79" t="s">
        <v>230</v>
      </c>
      <c r="H63" s="79" t="s">
        <v>231</v>
      </c>
      <c r="I63" s="79" t="s">
        <v>36</v>
      </c>
      <c r="J63" s="79" t="s">
        <v>232</v>
      </c>
      <c r="K63" s="145" t="s">
        <v>177</v>
      </c>
      <c r="L63" s="38" t="s">
        <v>38</v>
      </c>
      <c r="M63" s="146" t="s">
        <v>175</v>
      </c>
      <c r="N63" s="81" t="s">
        <v>233</v>
      </c>
      <c r="O63" s="82" t="s">
        <v>40</v>
      </c>
      <c r="P63" s="82">
        <v>85</v>
      </c>
      <c r="Q63" s="82" t="s">
        <v>42</v>
      </c>
      <c r="R63" s="82"/>
      <c r="S63" s="83" t="s">
        <v>177</v>
      </c>
      <c r="T63" s="83" t="s">
        <v>38</v>
      </c>
      <c r="U63" s="83" t="s">
        <v>175</v>
      </c>
      <c r="V63" s="83" t="s">
        <v>178</v>
      </c>
      <c r="W63" s="84" t="s">
        <v>234</v>
      </c>
      <c r="X63" s="84" t="s">
        <v>235</v>
      </c>
      <c r="Y63" s="85">
        <v>43132</v>
      </c>
      <c r="Z63" s="85">
        <v>43496</v>
      </c>
      <c r="AA63" s="84" t="s">
        <v>236</v>
      </c>
      <c r="AB63" s="86" t="s">
        <v>237</v>
      </c>
    </row>
    <row r="64" spans="1:28" s="87" customFormat="1" x14ac:dyDescent="0.25">
      <c r="A64" s="88"/>
      <c r="B64" s="79"/>
      <c r="C64" s="89"/>
      <c r="D64" s="89"/>
      <c r="E64" s="89"/>
      <c r="F64" s="90"/>
      <c r="G64" s="90"/>
      <c r="H64" s="90"/>
      <c r="I64" s="90"/>
      <c r="J64" s="90"/>
      <c r="K64" s="147"/>
      <c r="L64" s="148"/>
      <c r="M64" s="149"/>
      <c r="N64" s="81" t="s">
        <v>238</v>
      </c>
      <c r="O64" s="82" t="s">
        <v>64</v>
      </c>
      <c r="P64" s="82">
        <v>85</v>
      </c>
      <c r="Q64" s="82"/>
      <c r="R64" s="82" t="s">
        <v>42</v>
      </c>
      <c r="S64" s="80"/>
      <c r="T64" s="80"/>
      <c r="U64" s="80"/>
      <c r="V64" s="80"/>
      <c r="W64" s="79"/>
      <c r="X64" s="90"/>
      <c r="Y64" s="91"/>
      <c r="Z64" s="91"/>
      <c r="AA64" s="90"/>
      <c r="AB64" s="92"/>
    </row>
    <row r="65" spans="1:28" s="87" customFormat="1" ht="112.5" x14ac:dyDescent="0.25">
      <c r="A65" s="88"/>
      <c r="B65" s="79"/>
      <c r="C65" s="89"/>
      <c r="D65" s="89"/>
      <c r="E65" s="89"/>
      <c r="F65" s="90"/>
      <c r="G65" s="90"/>
      <c r="H65" s="90"/>
      <c r="I65" s="90"/>
      <c r="J65" s="90"/>
      <c r="K65" s="147"/>
      <c r="L65" s="148"/>
      <c r="M65" s="149"/>
      <c r="N65" s="81" t="s">
        <v>239</v>
      </c>
      <c r="O65" s="82" t="s">
        <v>40</v>
      </c>
      <c r="P65" s="82">
        <v>85</v>
      </c>
      <c r="Q65" s="82" t="s">
        <v>42</v>
      </c>
      <c r="R65" s="82"/>
      <c r="S65" s="80"/>
      <c r="T65" s="80"/>
      <c r="U65" s="80"/>
      <c r="V65" s="80"/>
      <c r="W65" s="79"/>
      <c r="X65" s="90"/>
      <c r="Y65" s="91"/>
      <c r="Z65" s="91"/>
      <c r="AA65" s="90"/>
      <c r="AB65" s="92"/>
    </row>
    <row r="66" spans="1:28" s="87" customFormat="1" ht="105.75" customHeight="1" x14ac:dyDescent="0.25">
      <c r="A66" s="88"/>
      <c r="B66" s="79"/>
      <c r="C66" s="89"/>
      <c r="D66" s="89"/>
      <c r="E66" s="89"/>
      <c r="F66" s="90"/>
      <c r="G66" s="90"/>
      <c r="H66" s="90"/>
      <c r="I66" s="90"/>
      <c r="J66" s="90"/>
      <c r="K66" s="147"/>
      <c r="L66" s="148"/>
      <c r="M66" s="149"/>
      <c r="N66" s="81" t="s">
        <v>240</v>
      </c>
      <c r="O66" s="82" t="s">
        <v>40</v>
      </c>
      <c r="P66" s="82">
        <v>85</v>
      </c>
      <c r="Q66" s="82" t="s">
        <v>42</v>
      </c>
      <c r="R66" s="82"/>
      <c r="S66" s="80"/>
      <c r="T66" s="80"/>
      <c r="U66" s="80"/>
      <c r="V66" s="80"/>
      <c r="W66" s="79"/>
      <c r="X66" s="90"/>
      <c r="Y66" s="91"/>
      <c r="Z66" s="91"/>
      <c r="AA66" s="90"/>
      <c r="AB66" s="92"/>
    </row>
    <row r="67" spans="1:28" s="87" customFormat="1" ht="105.75" customHeight="1" x14ac:dyDescent="0.25">
      <c r="A67" s="88"/>
      <c r="B67" s="79"/>
      <c r="C67" s="89"/>
      <c r="D67" s="89"/>
      <c r="E67" s="89"/>
      <c r="F67" s="93"/>
      <c r="G67" s="93"/>
      <c r="H67" s="93"/>
      <c r="I67" s="93"/>
      <c r="J67" s="93"/>
      <c r="K67" s="150"/>
      <c r="L67" s="151"/>
      <c r="M67" s="152"/>
      <c r="N67" s="81" t="s">
        <v>241</v>
      </c>
      <c r="O67" s="82" t="s">
        <v>40</v>
      </c>
      <c r="P67" s="82">
        <v>85</v>
      </c>
      <c r="Q67" s="82" t="s">
        <v>42</v>
      </c>
      <c r="R67" s="82"/>
      <c r="S67" s="94"/>
      <c r="T67" s="94"/>
      <c r="U67" s="94"/>
      <c r="V67" s="94"/>
      <c r="W67" s="95"/>
      <c r="X67" s="93"/>
      <c r="Y67" s="96"/>
      <c r="Z67" s="96"/>
      <c r="AA67" s="93"/>
      <c r="AB67" s="97"/>
    </row>
    <row r="68" spans="1:28" s="87" customFormat="1" ht="78" customHeight="1" x14ac:dyDescent="0.25">
      <c r="A68" s="68" t="s">
        <v>227</v>
      </c>
      <c r="B68" s="98" t="s">
        <v>228</v>
      </c>
      <c r="C68" s="77" t="s">
        <v>510</v>
      </c>
      <c r="D68" s="77" t="s">
        <v>511</v>
      </c>
      <c r="E68" s="77" t="s">
        <v>512</v>
      </c>
      <c r="F68" s="79" t="s">
        <v>242</v>
      </c>
      <c r="G68" s="79" t="s">
        <v>243</v>
      </c>
      <c r="H68" s="79" t="s">
        <v>244</v>
      </c>
      <c r="I68" s="83" t="s">
        <v>36</v>
      </c>
      <c r="J68" s="79" t="s">
        <v>245</v>
      </c>
      <c r="K68" s="145" t="s">
        <v>37</v>
      </c>
      <c r="L68" s="38" t="s">
        <v>53</v>
      </c>
      <c r="M68" s="146" t="s">
        <v>219</v>
      </c>
      <c r="N68" s="84" t="s">
        <v>246</v>
      </c>
      <c r="O68" s="82" t="s">
        <v>40</v>
      </c>
      <c r="P68" s="82">
        <v>85</v>
      </c>
      <c r="Q68" s="82" t="s">
        <v>42</v>
      </c>
      <c r="R68" s="82"/>
      <c r="S68" s="80" t="s">
        <v>43</v>
      </c>
      <c r="T68" s="80" t="s">
        <v>53</v>
      </c>
      <c r="U68" s="80" t="s">
        <v>247</v>
      </c>
      <c r="V68" s="83" t="s">
        <v>178</v>
      </c>
      <c r="W68" s="84" t="s">
        <v>248</v>
      </c>
      <c r="X68" s="84" t="s">
        <v>249</v>
      </c>
      <c r="Y68" s="85">
        <v>43132</v>
      </c>
      <c r="Z68" s="85">
        <v>43496</v>
      </c>
      <c r="AA68" s="84" t="s">
        <v>250</v>
      </c>
      <c r="AB68" s="86" t="s">
        <v>251</v>
      </c>
    </row>
    <row r="69" spans="1:28" s="87" customFormat="1" ht="90" customHeight="1" x14ac:dyDescent="0.25">
      <c r="A69" s="70"/>
      <c r="B69" s="99"/>
      <c r="C69" s="79"/>
      <c r="D69" s="79"/>
      <c r="E69" s="79"/>
      <c r="F69" s="90"/>
      <c r="G69" s="90"/>
      <c r="H69" s="90"/>
      <c r="I69" s="80"/>
      <c r="J69" s="90"/>
      <c r="K69" s="147"/>
      <c r="L69" s="148"/>
      <c r="M69" s="149"/>
      <c r="N69" s="95"/>
      <c r="O69" s="82" t="s">
        <v>40</v>
      </c>
      <c r="P69" s="82">
        <v>85</v>
      </c>
      <c r="Q69" s="82" t="s">
        <v>42</v>
      </c>
      <c r="R69" s="82"/>
      <c r="S69" s="90"/>
      <c r="T69" s="90"/>
      <c r="U69" s="90"/>
      <c r="V69" s="80"/>
      <c r="W69" s="79"/>
      <c r="X69" s="90"/>
      <c r="Y69" s="91"/>
      <c r="Z69" s="91"/>
      <c r="AA69" s="90"/>
      <c r="AB69" s="92"/>
    </row>
    <row r="70" spans="1:28" s="87" customFormat="1" ht="156.75" customHeight="1" x14ac:dyDescent="0.25">
      <c r="A70" s="72"/>
      <c r="B70" s="100"/>
      <c r="C70" s="79"/>
      <c r="D70" s="79"/>
      <c r="E70" s="79"/>
      <c r="F70" s="93"/>
      <c r="G70" s="93"/>
      <c r="H70" s="93"/>
      <c r="I70" s="94"/>
      <c r="J70" s="93"/>
      <c r="K70" s="150"/>
      <c r="L70" s="151"/>
      <c r="M70" s="152"/>
      <c r="N70" s="81" t="s">
        <v>252</v>
      </c>
      <c r="O70" s="82" t="s">
        <v>40</v>
      </c>
      <c r="P70" s="82">
        <v>85</v>
      </c>
      <c r="Q70" s="82" t="s">
        <v>42</v>
      </c>
      <c r="R70" s="82"/>
      <c r="S70" s="93"/>
      <c r="T70" s="93"/>
      <c r="U70" s="93"/>
      <c r="V70" s="94"/>
      <c r="W70" s="95"/>
      <c r="X70" s="93"/>
      <c r="Y70" s="96"/>
      <c r="Z70" s="96"/>
      <c r="AA70" s="93"/>
      <c r="AB70" s="97"/>
    </row>
    <row r="71" spans="1:28" s="87" customFormat="1" ht="59.25" customHeight="1" x14ac:dyDescent="0.25">
      <c r="A71" s="76" t="s">
        <v>227</v>
      </c>
      <c r="B71" s="77" t="s">
        <v>228</v>
      </c>
      <c r="C71" s="77" t="s">
        <v>510</v>
      </c>
      <c r="D71" s="77" t="s">
        <v>511</v>
      </c>
      <c r="E71" s="78" t="s">
        <v>512</v>
      </c>
      <c r="F71" s="79" t="s">
        <v>253</v>
      </c>
      <c r="G71" s="79" t="s">
        <v>254</v>
      </c>
      <c r="H71" s="79" t="s">
        <v>255</v>
      </c>
      <c r="I71" s="83" t="s">
        <v>36</v>
      </c>
      <c r="J71" s="79" t="s">
        <v>256</v>
      </c>
      <c r="K71" s="145" t="s">
        <v>177</v>
      </c>
      <c r="L71" s="38" t="s">
        <v>38</v>
      </c>
      <c r="M71" s="146" t="s">
        <v>175</v>
      </c>
      <c r="N71" s="81" t="s">
        <v>257</v>
      </c>
      <c r="O71" s="82" t="s">
        <v>40</v>
      </c>
      <c r="P71" s="82">
        <v>100</v>
      </c>
      <c r="Q71" s="82" t="s">
        <v>42</v>
      </c>
      <c r="R71" s="82"/>
      <c r="S71" s="83" t="s">
        <v>177</v>
      </c>
      <c r="T71" s="83" t="s">
        <v>38</v>
      </c>
      <c r="U71" s="83" t="s">
        <v>175</v>
      </c>
      <c r="V71" s="83" t="s">
        <v>178</v>
      </c>
      <c r="W71" s="84" t="s">
        <v>258</v>
      </c>
      <c r="X71" s="84" t="s">
        <v>259</v>
      </c>
      <c r="Y71" s="85">
        <v>43132</v>
      </c>
      <c r="Z71" s="85">
        <v>43496</v>
      </c>
      <c r="AA71" s="84" t="s">
        <v>260</v>
      </c>
      <c r="AB71" s="86" t="s">
        <v>261</v>
      </c>
    </row>
    <row r="72" spans="1:28" s="87" customFormat="1" ht="59.25" customHeight="1" x14ac:dyDescent="0.25">
      <c r="A72" s="88"/>
      <c r="B72" s="79"/>
      <c r="C72" s="79"/>
      <c r="D72" s="79"/>
      <c r="E72" s="89"/>
      <c r="F72" s="90"/>
      <c r="G72" s="90"/>
      <c r="H72" s="90"/>
      <c r="I72" s="80"/>
      <c r="J72" s="90"/>
      <c r="K72" s="147"/>
      <c r="L72" s="148"/>
      <c r="M72" s="149"/>
      <c r="N72" s="81" t="s">
        <v>262</v>
      </c>
      <c r="O72" s="82" t="s">
        <v>40</v>
      </c>
      <c r="P72" s="82">
        <v>100</v>
      </c>
      <c r="Q72" s="82" t="s">
        <v>42</v>
      </c>
      <c r="R72" s="82"/>
      <c r="S72" s="80"/>
      <c r="T72" s="80"/>
      <c r="U72" s="80"/>
      <c r="V72" s="80"/>
      <c r="W72" s="79"/>
      <c r="X72" s="90"/>
      <c r="Y72" s="91"/>
      <c r="Z72" s="91"/>
      <c r="AA72" s="90"/>
      <c r="AB72" s="92"/>
    </row>
    <row r="73" spans="1:28" s="87" customFormat="1" ht="59.25" customHeight="1" x14ac:dyDescent="0.25">
      <c r="A73" s="88"/>
      <c r="B73" s="79"/>
      <c r="C73" s="79"/>
      <c r="D73" s="79"/>
      <c r="E73" s="89"/>
      <c r="F73" s="90"/>
      <c r="G73" s="90"/>
      <c r="H73" s="90"/>
      <c r="I73" s="80"/>
      <c r="J73" s="90"/>
      <c r="K73" s="147"/>
      <c r="L73" s="148"/>
      <c r="M73" s="149"/>
      <c r="N73" s="81" t="s">
        <v>263</v>
      </c>
      <c r="O73" s="82" t="s">
        <v>40</v>
      </c>
      <c r="P73" s="82">
        <v>100</v>
      </c>
      <c r="Q73" s="82" t="s">
        <v>42</v>
      </c>
      <c r="R73" s="82"/>
      <c r="S73" s="80"/>
      <c r="T73" s="80"/>
      <c r="U73" s="80"/>
      <c r="V73" s="80"/>
      <c r="W73" s="79"/>
      <c r="X73" s="90"/>
      <c r="Y73" s="91"/>
      <c r="Z73" s="91"/>
      <c r="AA73" s="90"/>
      <c r="AB73" s="92"/>
    </row>
    <row r="74" spans="1:28" s="87" customFormat="1" ht="59.25" customHeight="1" x14ac:dyDescent="0.25">
      <c r="A74" s="88"/>
      <c r="B74" s="79"/>
      <c r="C74" s="79"/>
      <c r="D74" s="79"/>
      <c r="E74" s="89"/>
      <c r="F74" s="90"/>
      <c r="G74" s="90"/>
      <c r="H74" s="90"/>
      <c r="I74" s="80"/>
      <c r="J74" s="90"/>
      <c r="K74" s="147"/>
      <c r="L74" s="148"/>
      <c r="M74" s="149"/>
      <c r="N74" s="81" t="s">
        <v>264</v>
      </c>
      <c r="O74" s="82" t="s">
        <v>40</v>
      </c>
      <c r="P74" s="82">
        <v>100</v>
      </c>
      <c r="Q74" s="82" t="s">
        <v>42</v>
      </c>
      <c r="R74" s="82"/>
      <c r="S74" s="80"/>
      <c r="T74" s="80"/>
      <c r="U74" s="80"/>
      <c r="V74" s="80"/>
      <c r="W74" s="79"/>
      <c r="X74" s="90"/>
      <c r="Y74" s="91"/>
      <c r="Z74" s="91"/>
      <c r="AA74" s="90"/>
      <c r="AB74" s="92"/>
    </row>
    <row r="75" spans="1:28" s="87" customFormat="1" ht="85.5" customHeight="1" x14ac:dyDescent="0.25">
      <c r="A75" s="101"/>
      <c r="B75" s="102"/>
      <c r="C75" s="79"/>
      <c r="D75" s="79"/>
      <c r="E75" s="89"/>
      <c r="F75" s="90"/>
      <c r="G75" s="93"/>
      <c r="H75" s="93"/>
      <c r="I75" s="80"/>
      <c r="J75" s="90"/>
      <c r="K75" s="147"/>
      <c r="L75" s="148"/>
      <c r="M75" s="152"/>
      <c r="N75" s="103" t="s">
        <v>265</v>
      </c>
      <c r="O75" s="82" t="s">
        <v>40</v>
      </c>
      <c r="P75" s="82">
        <v>100</v>
      </c>
      <c r="Q75" s="82"/>
      <c r="R75" s="82" t="s">
        <v>42</v>
      </c>
      <c r="S75" s="94"/>
      <c r="T75" s="94"/>
      <c r="U75" s="94"/>
      <c r="V75" s="94"/>
      <c r="W75" s="95"/>
      <c r="X75" s="93"/>
      <c r="Y75" s="96"/>
      <c r="Z75" s="96"/>
      <c r="AA75" s="93"/>
      <c r="AB75" s="97"/>
    </row>
    <row r="76" spans="1:28" ht="33.75" customHeight="1" x14ac:dyDescent="0.25">
      <c r="A76" s="34" t="s">
        <v>266</v>
      </c>
      <c r="B76" s="55" t="s">
        <v>267</v>
      </c>
      <c r="C76" s="36" t="s">
        <v>268</v>
      </c>
      <c r="D76" s="44" t="s">
        <v>269</v>
      </c>
      <c r="E76" s="44" t="s">
        <v>270</v>
      </c>
      <c r="F76" s="104" t="s">
        <v>271</v>
      </c>
      <c r="G76" s="105" t="s">
        <v>272</v>
      </c>
      <c r="H76" s="106" t="s">
        <v>273</v>
      </c>
      <c r="I76" s="68" t="s">
        <v>274</v>
      </c>
      <c r="J76" s="36" t="s">
        <v>275</v>
      </c>
      <c r="K76" s="107" t="s">
        <v>43</v>
      </c>
      <c r="L76" s="33" t="s">
        <v>44</v>
      </c>
      <c r="M76" s="153" t="str">
        <f>+VLOOKUP(CONCATENATE(K76,L76),[1]Hoja1!$L$1:$M$26,2,FALSE)</f>
        <v>M. Zona de Riesgo Moderada. 6</v>
      </c>
      <c r="N76" s="44" t="s">
        <v>276</v>
      </c>
      <c r="O76" s="108" t="s">
        <v>277</v>
      </c>
      <c r="P76" s="25">
        <v>74</v>
      </c>
      <c r="Q76" s="25" t="s">
        <v>56</v>
      </c>
      <c r="R76" s="25"/>
      <c r="S76" s="109" t="s">
        <v>177</v>
      </c>
      <c r="T76" s="109" t="s">
        <v>44</v>
      </c>
      <c r="U76" s="109" t="str">
        <f>+VLOOKUP(CONCATENATE(S76,T76),[1]Hoja1!$L$1:$M$26,2,FALSE)</f>
        <v>M. Zona de Riesgo Moderada. 3</v>
      </c>
      <c r="V76" s="109" t="s">
        <v>167</v>
      </c>
      <c r="W76" s="109" t="s">
        <v>278</v>
      </c>
      <c r="X76" s="109" t="s">
        <v>279</v>
      </c>
      <c r="Y76" s="110">
        <v>43160</v>
      </c>
      <c r="Z76" s="110">
        <v>43465</v>
      </c>
      <c r="AA76" s="109" t="s">
        <v>280</v>
      </c>
      <c r="AB76" s="109" t="s">
        <v>281</v>
      </c>
    </row>
    <row r="77" spans="1:28" ht="45" x14ac:dyDescent="0.25">
      <c r="A77" s="39"/>
      <c r="B77" s="55"/>
      <c r="C77" s="41" t="s">
        <v>282</v>
      </c>
      <c r="D77" s="47" t="s">
        <v>283</v>
      </c>
      <c r="E77" s="47" t="s">
        <v>284</v>
      </c>
      <c r="F77" s="111" t="s">
        <v>285</v>
      </c>
      <c r="G77" s="112"/>
      <c r="H77" s="70"/>
      <c r="I77" s="70"/>
      <c r="J77" s="41" t="s">
        <v>286</v>
      </c>
      <c r="K77" s="113"/>
      <c r="L77" s="38"/>
      <c r="M77" s="126"/>
      <c r="N77" s="47" t="s">
        <v>287</v>
      </c>
      <c r="O77" s="114" t="s">
        <v>40</v>
      </c>
      <c r="P77" s="25">
        <v>85</v>
      </c>
      <c r="Q77" s="25" t="s">
        <v>56</v>
      </c>
      <c r="R77" s="25"/>
      <c r="S77" s="38"/>
      <c r="T77" s="38"/>
      <c r="U77" s="38"/>
      <c r="V77" s="38"/>
      <c r="W77" s="38"/>
      <c r="X77" s="38"/>
      <c r="Y77" s="48"/>
      <c r="Z77" s="48"/>
      <c r="AA77" s="38"/>
      <c r="AB77" s="38"/>
    </row>
    <row r="78" spans="1:28" ht="22.5" x14ac:dyDescent="0.25">
      <c r="A78" s="39"/>
      <c r="B78" s="55"/>
      <c r="C78" s="41" t="s">
        <v>288</v>
      </c>
      <c r="D78" s="47" t="s">
        <v>289</v>
      </c>
      <c r="E78" s="47" t="s">
        <v>290</v>
      </c>
      <c r="F78" s="111" t="s">
        <v>291</v>
      </c>
      <c r="G78" s="112"/>
      <c r="H78" s="70"/>
      <c r="I78" s="70"/>
      <c r="J78" s="41" t="s">
        <v>292</v>
      </c>
      <c r="K78" s="113"/>
      <c r="L78" s="38"/>
      <c r="M78" s="126"/>
      <c r="N78" s="41" t="s">
        <v>293</v>
      </c>
      <c r="O78" s="115" t="s">
        <v>40</v>
      </c>
      <c r="P78" s="115">
        <v>75</v>
      </c>
      <c r="Q78" s="115" t="s">
        <v>56</v>
      </c>
      <c r="R78" s="115"/>
      <c r="S78" s="38"/>
      <c r="T78" s="38"/>
      <c r="U78" s="38"/>
      <c r="V78" s="38"/>
      <c r="W78" s="38"/>
      <c r="X78" s="38"/>
      <c r="Y78" s="48"/>
      <c r="Z78" s="48"/>
      <c r="AA78" s="38"/>
      <c r="AB78" s="38"/>
    </row>
    <row r="79" spans="1:28" ht="33.75" x14ac:dyDescent="0.25">
      <c r="A79" s="39"/>
      <c r="B79" s="55"/>
      <c r="C79" s="41" t="s">
        <v>294</v>
      </c>
      <c r="D79" s="47" t="s">
        <v>295</v>
      </c>
      <c r="E79" s="47" t="s">
        <v>296</v>
      </c>
      <c r="F79" s="111" t="s">
        <v>513</v>
      </c>
      <c r="G79" s="112"/>
      <c r="H79" s="70"/>
      <c r="I79" s="70"/>
      <c r="J79" s="41" t="s">
        <v>297</v>
      </c>
      <c r="K79" s="113"/>
      <c r="L79" s="38"/>
      <c r="M79" s="126"/>
      <c r="N79" s="41"/>
      <c r="O79" s="116"/>
      <c r="P79" s="116"/>
      <c r="Q79" s="116"/>
      <c r="R79" s="116"/>
      <c r="S79" s="38"/>
      <c r="T79" s="38"/>
      <c r="U79" s="38"/>
      <c r="V79" s="38"/>
      <c r="W79" s="38"/>
      <c r="X79" s="38"/>
      <c r="Y79" s="48"/>
      <c r="Z79" s="48"/>
      <c r="AA79" s="38"/>
      <c r="AB79" s="38"/>
    </row>
    <row r="80" spans="1:28" ht="33.75" x14ac:dyDescent="0.25">
      <c r="A80" s="39"/>
      <c r="B80" s="55"/>
      <c r="C80" s="41" t="s">
        <v>514</v>
      </c>
      <c r="D80" s="47" t="s">
        <v>298</v>
      </c>
      <c r="E80" s="47"/>
      <c r="F80" s="111" t="s">
        <v>299</v>
      </c>
      <c r="G80" s="112"/>
      <c r="H80" s="70"/>
      <c r="I80" s="70"/>
      <c r="J80" s="41" t="s">
        <v>300</v>
      </c>
      <c r="K80" s="113"/>
      <c r="L80" s="38"/>
      <c r="M80" s="126"/>
      <c r="N80" s="41"/>
      <c r="O80" s="116"/>
      <c r="P80" s="116"/>
      <c r="Q80" s="116"/>
      <c r="R80" s="116"/>
      <c r="S80" s="38"/>
      <c r="T80" s="38"/>
      <c r="U80" s="38"/>
      <c r="V80" s="38"/>
      <c r="W80" s="38"/>
      <c r="X80" s="38"/>
      <c r="Y80" s="48"/>
      <c r="Z80" s="48"/>
      <c r="AA80" s="38"/>
      <c r="AB80" s="38"/>
    </row>
    <row r="81" spans="1:28" ht="22.5" x14ac:dyDescent="0.25">
      <c r="A81" s="39"/>
      <c r="B81" s="55"/>
      <c r="C81" s="41" t="s">
        <v>301</v>
      </c>
      <c r="D81" s="47" t="s">
        <v>302</v>
      </c>
      <c r="E81" s="47"/>
      <c r="F81" s="111" t="s">
        <v>303</v>
      </c>
      <c r="G81" s="112"/>
      <c r="H81" s="70"/>
      <c r="I81" s="70"/>
      <c r="J81" s="41"/>
      <c r="K81" s="113"/>
      <c r="L81" s="38"/>
      <c r="M81" s="126"/>
      <c r="N81" s="41"/>
      <c r="O81" s="116"/>
      <c r="P81" s="116"/>
      <c r="Q81" s="116"/>
      <c r="R81" s="116"/>
      <c r="S81" s="38"/>
      <c r="T81" s="38"/>
      <c r="U81" s="38"/>
      <c r="V81" s="38"/>
      <c r="W81" s="38"/>
      <c r="X81" s="38"/>
      <c r="Y81" s="48"/>
      <c r="Z81" s="48"/>
      <c r="AA81" s="38"/>
      <c r="AB81" s="38"/>
    </row>
    <row r="82" spans="1:28" ht="45" x14ac:dyDescent="0.25">
      <c r="A82" s="39"/>
      <c r="B82" s="55"/>
      <c r="C82" s="41" t="s">
        <v>304</v>
      </c>
      <c r="D82" s="47" t="s">
        <v>305</v>
      </c>
      <c r="E82" s="47"/>
      <c r="F82" s="111" t="s">
        <v>306</v>
      </c>
      <c r="G82" s="112"/>
      <c r="H82" s="70"/>
      <c r="I82" s="41"/>
      <c r="J82" s="41"/>
      <c r="K82" s="117"/>
      <c r="L82" s="61"/>
      <c r="M82" s="126"/>
      <c r="N82" s="41"/>
      <c r="O82" s="116"/>
      <c r="P82" s="116"/>
      <c r="Q82" s="116"/>
      <c r="R82" s="116"/>
      <c r="S82" s="38"/>
      <c r="T82" s="38"/>
      <c r="U82" s="38"/>
      <c r="V82" s="38"/>
      <c r="W82" s="38"/>
      <c r="X82" s="38"/>
      <c r="Y82" s="48"/>
      <c r="Z82" s="48"/>
      <c r="AA82" s="38"/>
      <c r="AB82" s="38"/>
    </row>
    <row r="83" spans="1:28" ht="33.75" x14ac:dyDescent="0.25">
      <c r="A83" s="39"/>
      <c r="B83" s="55"/>
      <c r="C83" s="41" t="s">
        <v>307</v>
      </c>
      <c r="D83" s="47" t="s">
        <v>515</v>
      </c>
      <c r="E83" s="47"/>
      <c r="F83" s="111" t="s">
        <v>308</v>
      </c>
      <c r="G83" s="112"/>
      <c r="H83" s="70"/>
      <c r="I83" s="41"/>
      <c r="J83" s="41"/>
      <c r="K83" s="117"/>
      <c r="L83" s="61"/>
      <c r="M83" s="126"/>
      <c r="N83" s="41"/>
      <c r="O83" s="116"/>
      <c r="P83" s="116"/>
      <c r="Q83" s="116"/>
      <c r="R83" s="116"/>
      <c r="S83" s="38"/>
      <c r="T83" s="38"/>
      <c r="U83" s="38"/>
      <c r="V83" s="38"/>
      <c r="W83" s="38"/>
      <c r="X83" s="38"/>
      <c r="Y83" s="48"/>
      <c r="Z83" s="48"/>
      <c r="AA83" s="38"/>
      <c r="AB83" s="38"/>
    </row>
    <row r="84" spans="1:28" ht="78.75" x14ac:dyDescent="0.25">
      <c r="A84" s="39"/>
      <c r="B84" s="55"/>
      <c r="C84" s="41" t="s">
        <v>309</v>
      </c>
      <c r="D84" s="47" t="s">
        <v>310</v>
      </c>
      <c r="E84" s="47"/>
      <c r="F84" s="111" t="s">
        <v>311</v>
      </c>
      <c r="G84" s="112"/>
      <c r="H84" s="70"/>
      <c r="I84" s="41"/>
      <c r="J84" s="41"/>
      <c r="K84" s="117"/>
      <c r="L84" s="61"/>
      <c r="M84" s="126"/>
      <c r="N84" s="41"/>
      <c r="O84" s="116"/>
      <c r="P84" s="116"/>
      <c r="Q84" s="116"/>
      <c r="R84" s="116"/>
      <c r="S84" s="38"/>
      <c r="T84" s="38"/>
      <c r="U84" s="38"/>
      <c r="V84" s="38"/>
      <c r="W84" s="38"/>
      <c r="X84" s="38"/>
      <c r="Y84" s="48"/>
      <c r="Z84" s="48"/>
      <c r="AA84" s="38"/>
      <c r="AB84" s="38"/>
    </row>
    <row r="85" spans="1:28" ht="33.75" x14ac:dyDescent="0.25">
      <c r="A85" s="39"/>
      <c r="B85" s="55"/>
      <c r="C85" s="118"/>
      <c r="D85" s="47" t="s">
        <v>312</v>
      </c>
      <c r="E85" s="47"/>
      <c r="F85" s="111" t="s">
        <v>313</v>
      </c>
      <c r="G85" s="112"/>
      <c r="H85" s="70"/>
      <c r="I85" s="41"/>
      <c r="J85" s="41"/>
      <c r="K85" s="117"/>
      <c r="L85" s="61"/>
      <c r="M85" s="126"/>
      <c r="N85" s="41"/>
      <c r="O85" s="116"/>
      <c r="P85" s="116"/>
      <c r="Q85" s="116"/>
      <c r="R85" s="116"/>
      <c r="S85" s="38"/>
      <c r="T85" s="38"/>
      <c r="U85" s="38"/>
      <c r="V85" s="38"/>
      <c r="W85" s="38"/>
      <c r="X85" s="38"/>
      <c r="Y85" s="48"/>
      <c r="Z85" s="48"/>
      <c r="AA85" s="38"/>
      <c r="AB85" s="38"/>
    </row>
    <row r="86" spans="1:28" ht="33.75" x14ac:dyDescent="0.25">
      <c r="A86" s="39"/>
      <c r="B86" s="55"/>
      <c r="C86" s="118"/>
      <c r="D86" s="47" t="s">
        <v>314</v>
      </c>
      <c r="E86" s="47"/>
      <c r="F86" s="111" t="s">
        <v>315</v>
      </c>
      <c r="G86" s="112"/>
      <c r="H86" s="70"/>
      <c r="I86" s="41"/>
      <c r="J86" s="41"/>
      <c r="K86" s="117"/>
      <c r="L86" s="61"/>
      <c r="M86" s="126"/>
      <c r="N86" s="41"/>
      <c r="O86" s="116"/>
      <c r="P86" s="116"/>
      <c r="Q86" s="116"/>
      <c r="R86" s="116"/>
      <c r="S86" s="38"/>
      <c r="T86" s="38"/>
      <c r="U86" s="38"/>
      <c r="V86" s="38"/>
      <c r="W86" s="38"/>
      <c r="X86" s="38"/>
      <c r="Y86" s="48"/>
      <c r="Z86" s="48"/>
      <c r="AA86" s="38"/>
      <c r="AB86" s="38"/>
    </row>
    <row r="87" spans="1:28" x14ac:dyDescent="0.25">
      <c r="A87" s="50"/>
      <c r="B87" s="55"/>
      <c r="C87" s="119"/>
      <c r="D87" s="23"/>
      <c r="E87" s="23"/>
      <c r="F87" s="120" t="s">
        <v>316</v>
      </c>
      <c r="G87" s="121"/>
      <c r="H87" s="72"/>
      <c r="I87" s="51"/>
      <c r="J87" s="51"/>
      <c r="K87" s="122"/>
      <c r="L87" s="25"/>
      <c r="M87" s="129"/>
      <c r="N87" s="41"/>
      <c r="O87" s="24"/>
      <c r="P87" s="24"/>
      <c r="Q87" s="24"/>
      <c r="R87" s="24"/>
      <c r="S87" s="49"/>
      <c r="T87" s="49"/>
      <c r="U87" s="49"/>
      <c r="V87" s="49"/>
      <c r="W87" s="49"/>
      <c r="X87" s="49"/>
      <c r="Y87" s="53"/>
      <c r="Z87" s="53"/>
      <c r="AA87" s="49"/>
      <c r="AB87" s="49"/>
    </row>
    <row r="88" spans="1:28" ht="33.75" customHeight="1" x14ac:dyDescent="0.25">
      <c r="A88" s="34" t="s">
        <v>266</v>
      </c>
      <c r="B88" s="55" t="s">
        <v>267</v>
      </c>
      <c r="C88" s="41" t="s">
        <v>268</v>
      </c>
      <c r="D88" s="47" t="s">
        <v>269</v>
      </c>
      <c r="E88" s="47" t="s">
        <v>270</v>
      </c>
      <c r="F88" s="111" t="s">
        <v>271</v>
      </c>
      <c r="G88" s="124" t="s">
        <v>317</v>
      </c>
      <c r="H88" s="125" t="s">
        <v>318</v>
      </c>
      <c r="I88" s="47" t="s">
        <v>319</v>
      </c>
      <c r="J88" s="47" t="s">
        <v>320</v>
      </c>
      <c r="K88" s="126" t="s">
        <v>37</v>
      </c>
      <c r="L88" s="33" t="s">
        <v>38</v>
      </c>
      <c r="M88" s="124" t="str">
        <f>+VLOOKUP(CONCATENATE(K88,L88),[1]Hoja1!$L$1:$M$26,2,FALSE)</f>
        <v>E. Zona de Riesgo Extrema. 12</v>
      </c>
      <c r="N88" s="44" t="s">
        <v>321</v>
      </c>
      <c r="O88" s="58" t="s">
        <v>40</v>
      </c>
      <c r="P88" s="58">
        <v>72</v>
      </c>
      <c r="Q88" s="58"/>
      <c r="R88" s="58" t="s">
        <v>56</v>
      </c>
      <c r="S88" s="107" t="s">
        <v>43</v>
      </c>
      <c r="T88" s="59" t="s">
        <v>44</v>
      </c>
      <c r="U88" s="59" t="str">
        <f>+VLOOKUP(CONCATENATE(S88,T88),[1]Hoja1!$L$1:$M$26,2,FALSE)</f>
        <v>M. Zona de Riesgo Moderada. 6</v>
      </c>
      <c r="V88" s="59" t="s">
        <v>46</v>
      </c>
      <c r="W88" s="54" t="s">
        <v>322</v>
      </c>
      <c r="X88" s="54" t="s">
        <v>279</v>
      </c>
      <c r="Y88" s="127">
        <v>43160</v>
      </c>
      <c r="Z88" s="127">
        <v>43465</v>
      </c>
      <c r="AA88" s="54" t="s">
        <v>280</v>
      </c>
      <c r="AB88" s="54" t="s">
        <v>281</v>
      </c>
    </row>
    <row r="89" spans="1:28" ht="45" x14ac:dyDescent="0.25">
      <c r="A89" s="39"/>
      <c r="B89" s="55"/>
      <c r="C89" s="41" t="s">
        <v>282</v>
      </c>
      <c r="D89" s="47" t="s">
        <v>283</v>
      </c>
      <c r="E89" s="47" t="s">
        <v>284</v>
      </c>
      <c r="F89" s="111" t="s">
        <v>285</v>
      </c>
      <c r="G89" s="126"/>
      <c r="H89" s="128"/>
      <c r="I89" s="47" t="s">
        <v>188</v>
      </c>
      <c r="J89" s="47" t="s">
        <v>323</v>
      </c>
      <c r="K89" s="126"/>
      <c r="L89" s="38"/>
      <c r="M89" s="126"/>
      <c r="N89" s="47" t="s">
        <v>324</v>
      </c>
      <c r="O89" s="61" t="s">
        <v>40</v>
      </c>
      <c r="P89" s="61">
        <v>80</v>
      </c>
      <c r="Q89" s="61" t="s">
        <v>56</v>
      </c>
      <c r="R89" s="61"/>
      <c r="S89" s="113"/>
      <c r="T89" s="59"/>
      <c r="U89" s="59"/>
      <c r="V89" s="59"/>
      <c r="W89" s="54"/>
      <c r="X89" s="54"/>
      <c r="Y89" s="127"/>
      <c r="Z89" s="127"/>
      <c r="AA89" s="54"/>
      <c r="AB89" s="54"/>
    </row>
    <row r="90" spans="1:28" ht="22.5" x14ac:dyDescent="0.25">
      <c r="A90" s="39"/>
      <c r="B90" s="55"/>
      <c r="C90" s="41" t="s">
        <v>288</v>
      </c>
      <c r="D90" s="47" t="s">
        <v>289</v>
      </c>
      <c r="E90" s="47" t="s">
        <v>290</v>
      </c>
      <c r="F90" s="111" t="s">
        <v>291</v>
      </c>
      <c r="G90" s="126"/>
      <c r="H90" s="128"/>
      <c r="I90" s="38" t="s">
        <v>274</v>
      </c>
      <c r="J90" s="47" t="s">
        <v>325</v>
      </c>
      <c r="K90" s="126"/>
      <c r="L90" s="38"/>
      <c r="M90" s="126"/>
      <c r="N90" s="47" t="s">
        <v>326</v>
      </c>
      <c r="O90" s="61" t="s">
        <v>40</v>
      </c>
      <c r="P90" s="61">
        <v>95</v>
      </c>
      <c r="Q90" s="61" t="s">
        <v>56</v>
      </c>
      <c r="R90" s="61" t="s">
        <v>56</v>
      </c>
      <c r="S90" s="113"/>
      <c r="T90" s="59"/>
      <c r="U90" s="59"/>
      <c r="V90" s="59"/>
      <c r="W90" s="54"/>
      <c r="X90" s="54"/>
      <c r="Y90" s="127"/>
      <c r="Z90" s="127"/>
      <c r="AA90" s="54"/>
      <c r="AB90" s="54"/>
    </row>
    <row r="91" spans="1:28" ht="33.75" x14ac:dyDescent="0.25">
      <c r="A91" s="39"/>
      <c r="B91" s="55"/>
      <c r="C91" s="41" t="s">
        <v>294</v>
      </c>
      <c r="D91" s="47" t="s">
        <v>295</v>
      </c>
      <c r="E91" s="47" t="s">
        <v>296</v>
      </c>
      <c r="F91" s="111" t="s">
        <v>513</v>
      </c>
      <c r="G91" s="126"/>
      <c r="H91" s="128"/>
      <c r="I91" s="38"/>
      <c r="J91" s="47" t="s">
        <v>327</v>
      </c>
      <c r="K91" s="126"/>
      <c r="L91" s="38"/>
      <c r="M91" s="126"/>
      <c r="N91" s="42" t="s">
        <v>328</v>
      </c>
      <c r="O91" s="38" t="s">
        <v>40</v>
      </c>
      <c r="P91" s="38">
        <v>65</v>
      </c>
      <c r="Q91" s="38"/>
      <c r="R91" s="38" t="s">
        <v>56</v>
      </c>
      <c r="S91" s="113"/>
      <c r="T91" s="59"/>
      <c r="U91" s="59"/>
      <c r="V91" s="59"/>
      <c r="W91" s="54"/>
      <c r="X91" s="54"/>
      <c r="Y91" s="127"/>
      <c r="Z91" s="127"/>
      <c r="AA91" s="54"/>
      <c r="AB91" s="54"/>
    </row>
    <row r="92" spans="1:28" ht="33.75" x14ac:dyDescent="0.25">
      <c r="A92" s="39"/>
      <c r="B92" s="55"/>
      <c r="C92" s="41" t="s">
        <v>514</v>
      </c>
      <c r="D92" s="47" t="s">
        <v>298</v>
      </c>
      <c r="E92" s="47"/>
      <c r="F92" s="111" t="s">
        <v>299</v>
      </c>
      <c r="G92" s="126"/>
      <c r="H92" s="128"/>
      <c r="I92" s="38"/>
      <c r="J92" s="47" t="s">
        <v>329</v>
      </c>
      <c r="K92" s="126"/>
      <c r="L92" s="38"/>
      <c r="M92" s="126"/>
      <c r="N92" s="42"/>
      <c r="O92" s="38"/>
      <c r="P92" s="38"/>
      <c r="Q92" s="38"/>
      <c r="R92" s="38"/>
      <c r="S92" s="113"/>
      <c r="T92" s="59"/>
      <c r="U92" s="59"/>
      <c r="V92" s="59"/>
      <c r="W92" s="54"/>
      <c r="X92" s="54"/>
      <c r="Y92" s="127"/>
      <c r="Z92" s="127"/>
      <c r="AA92" s="54"/>
      <c r="AB92" s="54"/>
    </row>
    <row r="93" spans="1:28" ht="22.5" x14ac:dyDescent="0.25">
      <c r="A93" s="39"/>
      <c r="B93" s="55"/>
      <c r="C93" s="41" t="s">
        <v>301</v>
      </c>
      <c r="D93" s="47" t="s">
        <v>302</v>
      </c>
      <c r="E93" s="47"/>
      <c r="F93" s="111" t="s">
        <v>303</v>
      </c>
      <c r="G93" s="126"/>
      <c r="H93" s="128"/>
      <c r="I93" s="38"/>
      <c r="J93" s="39" t="s">
        <v>330</v>
      </c>
      <c r="K93" s="126"/>
      <c r="L93" s="38"/>
      <c r="M93" s="126"/>
      <c r="N93" s="42"/>
      <c r="O93" s="38"/>
      <c r="P93" s="38"/>
      <c r="Q93" s="38"/>
      <c r="R93" s="38"/>
      <c r="S93" s="113"/>
      <c r="T93" s="59"/>
      <c r="U93" s="59"/>
      <c r="V93" s="59"/>
      <c r="W93" s="54"/>
      <c r="X93" s="54"/>
      <c r="Y93" s="127"/>
      <c r="Z93" s="127"/>
      <c r="AA93" s="54"/>
      <c r="AB93" s="54"/>
    </row>
    <row r="94" spans="1:28" ht="45" x14ac:dyDescent="0.25">
      <c r="A94" s="39"/>
      <c r="B94" s="55"/>
      <c r="C94" s="41" t="s">
        <v>304</v>
      </c>
      <c r="D94" s="47" t="s">
        <v>305</v>
      </c>
      <c r="E94" s="47"/>
      <c r="F94" s="111" t="s">
        <v>306</v>
      </c>
      <c r="G94" s="126"/>
      <c r="H94" s="128"/>
      <c r="I94" s="38"/>
      <c r="J94" s="39"/>
      <c r="K94" s="126"/>
      <c r="L94" s="38"/>
      <c r="M94" s="126"/>
      <c r="N94" s="42"/>
      <c r="O94" s="38"/>
      <c r="P94" s="38"/>
      <c r="Q94" s="38"/>
      <c r="R94" s="38"/>
      <c r="S94" s="113"/>
      <c r="T94" s="59"/>
      <c r="U94" s="59"/>
      <c r="V94" s="59"/>
      <c r="W94" s="54"/>
      <c r="X94" s="54"/>
      <c r="Y94" s="127"/>
      <c r="Z94" s="127"/>
      <c r="AA94" s="54"/>
      <c r="AB94" s="54"/>
    </row>
    <row r="95" spans="1:28" ht="33.75" x14ac:dyDescent="0.25">
      <c r="A95" s="39"/>
      <c r="B95" s="55"/>
      <c r="C95" s="41" t="s">
        <v>307</v>
      </c>
      <c r="D95" s="47" t="s">
        <v>515</v>
      </c>
      <c r="E95" s="47"/>
      <c r="F95" s="111" t="s">
        <v>308</v>
      </c>
      <c r="G95" s="126"/>
      <c r="H95" s="128"/>
      <c r="I95" s="38"/>
      <c r="J95" s="39"/>
      <c r="K95" s="126"/>
      <c r="L95" s="38"/>
      <c r="M95" s="126"/>
      <c r="N95" s="42"/>
      <c r="O95" s="38"/>
      <c r="P95" s="38"/>
      <c r="Q95" s="38"/>
      <c r="R95" s="38"/>
      <c r="S95" s="113"/>
      <c r="T95" s="59"/>
      <c r="U95" s="59"/>
      <c r="V95" s="59"/>
      <c r="W95" s="54"/>
      <c r="X95" s="54"/>
      <c r="Y95" s="127"/>
      <c r="Z95" s="127"/>
      <c r="AA95" s="54"/>
      <c r="AB95" s="54"/>
    </row>
    <row r="96" spans="1:28" ht="78.75" x14ac:dyDescent="0.25">
      <c r="A96" s="39"/>
      <c r="B96" s="55"/>
      <c r="C96" s="41" t="s">
        <v>309</v>
      </c>
      <c r="D96" s="47" t="s">
        <v>310</v>
      </c>
      <c r="E96" s="47"/>
      <c r="F96" s="111" t="s">
        <v>311</v>
      </c>
      <c r="G96" s="126"/>
      <c r="H96" s="128"/>
      <c r="I96" s="38"/>
      <c r="J96" s="39"/>
      <c r="K96" s="126"/>
      <c r="L96" s="38"/>
      <c r="M96" s="126"/>
      <c r="N96" s="42"/>
      <c r="O96" s="38"/>
      <c r="P96" s="38"/>
      <c r="Q96" s="38"/>
      <c r="R96" s="38"/>
      <c r="S96" s="113"/>
      <c r="T96" s="59"/>
      <c r="U96" s="59"/>
      <c r="V96" s="59"/>
      <c r="W96" s="54"/>
      <c r="X96" s="54"/>
      <c r="Y96" s="127"/>
      <c r="Z96" s="127"/>
      <c r="AA96" s="54"/>
      <c r="AB96" s="54"/>
    </row>
    <row r="97" spans="1:28" ht="33.75" x14ac:dyDescent="0.25">
      <c r="A97" s="39"/>
      <c r="B97" s="55"/>
      <c r="C97" s="118"/>
      <c r="D97" s="47" t="s">
        <v>312</v>
      </c>
      <c r="E97" s="47"/>
      <c r="F97" s="111" t="s">
        <v>313</v>
      </c>
      <c r="G97" s="126"/>
      <c r="H97" s="128"/>
      <c r="I97" s="38"/>
      <c r="J97" s="39"/>
      <c r="K97" s="126"/>
      <c r="L97" s="38"/>
      <c r="M97" s="126"/>
      <c r="N97" s="42"/>
      <c r="O97" s="38"/>
      <c r="P97" s="38"/>
      <c r="Q97" s="38"/>
      <c r="R97" s="38"/>
      <c r="S97" s="113"/>
      <c r="T97" s="59"/>
      <c r="U97" s="59"/>
      <c r="V97" s="59"/>
      <c r="W97" s="54"/>
      <c r="X97" s="54"/>
      <c r="Y97" s="127"/>
      <c r="Z97" s="127"/>
      <c r="AA97" s="54"/>
      <c r="AB97" s="54"/>
    </row>
    <row r="98" spans="1:28" ht="33.75" x14ac:dyDescent="0.25">
      <c r="A98" s="39"/>
      <c r="B98" s="55"/>
      <c r="C98" s="118"/>
      <c r="D98" s="47" t="s">
        <v>314</v>
      </c>
      <c r="E98" s="47"/>
      <c r="F98" s="111" t="s">
        <v>315</v>
      </c>
      <c r="G98" s="126"/>
      <c r="H98" s="128"/>
      <c r="I98" s="38"/>
      <c r="J98" s="39"/>
      <c r="K98" s="126"/>
      <c r="L98" s="38"/>
      <c r="M98" s="126"/>
      <c r="N98" s="42"/>
      <c r="O98" s="38"/>
      <c r="P98" s="38"/>
      <c r="Q98" s="38"/>
      <c r="R98" s="38"/>
      <c r="S98" s="113"/>
      <c r="T98" s="59"/>
      <c r="U98" s="59"/>
      <c r="V98" s="59"/>
      <c r="W98" s="54"/>
      <c r="X98" s="54"/>
      <c r="Y98" s="127"/>
      <c r="Z98" s="127"/>
      <c r="AA98" s="54"/>
      <c r="AB98" s="54"/>
    </row>
    <row r="99" spans="1:28" x14ac:dyDescent="0.25">
      <c r="A99" s="50"/>
      <c r="B99" s="55"/>
      <c r="C99" s="119"/>
      <c r="D99" s="23"/>
      <c r="E99" s="23"/>
      <c r="F99" s="120" t="s">
        <v>316</v>
      </c>
      <c r="G99" s="129"/>
      <c r="H99" s="130"/>
      <c r="I99" s="49"/>
      <c r="J99" s="50"/>
      <c r="K99" s="129"/>
      <c r="L99" s="49"/>
      <c r="M99" s="129"/>
      <c r="N99" s="43"/>
      <c r="O99" s="49"/>
      <c r="P99" s="49"/>
      <c r="Q99" s="49"/>
      <c r="R99" s="49"/>
      <c r="S99" s="123"/>
      <c r="T99" s="59"/>
      <c r="U99" s="59"/>
      <c r="V99" s="59"/>
      <c r="W99" s="54"/>
      <c r="X99" s="54"/>
      <c r="Y99" s="127"/>
      <c r="Z99" s="127"/>
      <c r="AA99" s="54"/>
      <c r="AB99" s="54"/>
    </row>
    <row r="100" spans="1:28" ht="383.25" customHeight="1" x14ac:dyDescent="0.25">
      <c r="A100" s="23" t="s">
        <v>331</v>
      </c>
      <c r="B100" s="52" t="s">
        <v>332</v>
      </c>
      <c r="C100" s="23" t="s">
        <v>333</v>
      </c>
      <c r="D100" s="23" t="s">
        <v>334</v>
      </c>
      <c r="E100" s="23" t="s">
        <v>335</v>
      </c>
      <c r="F100" s="23" t="s">
        <v>336</v>
      </c>
      <c r="G100" s="25" t="s">
        <v>337</v>
      </c>
      <c r="H100" s="25" t="s">
        <v>338</v>
      </c>
      <c r="I100" s="25" t="s">
        <v>339</v>
      </c>
      <c r="J100" s="25" t="s">
        <v>340</v>
      </c>
      <c r="K100" s="154" t="s">
        <v>43</v>
      </c>
      <c r="L100" s="25" t="s">
        <v>44</v>
      </c>
      <c r="M100" s="108" t="s">
        <v>45</v>
      </c>
      <c r="N100" s="25" t="s">
        <v>341</v>
      </c>
      <c r="O100" s="25" t="s">
        <v>40</v>
      </c>
      <c r="P100" s="25">
        <v>85</v>
      </c>
      <c r="Q100" s="25" t="s">
        <v>42</v>
      </c>
      <c r="R100" s="25"/>
      <c r="S100" s="25" t="s">
        <v>177</v>
      </c>
      <c r="T100" s="25" t="s">
        <v>65</v>
      </c>
      <c r="U100" s="25" t="s">
        <v>45</v>
      </c>
      <c r="V100" s="25" t="s">
        <v>46</v>
      </c>
      <c r="W100" s="52" t="s">
        <v>342</v>
      </c>
      <c r="X100" s="28" t="s">
        <v>343</v>
      </c>
      <c r="Y100" s="32">
        <v>43132</v>
      </c>
      <c r="Z100" s="32">
        <v>43465</v>
      </c>
      <c r="AA100" s="131" t="s">
        <v>344</v>
      </c>
      <c r="AB100" s="131" t="s">
        <v>345</v>
      </c>
    </row>
    <row r="101" spans="1:28" ht="386.25" customHeight="1" x14ac:dyDescent="0.25">
      <c r="A101" s="23" t="s">
        <v>331</v>
      </c>
      <c r="B101" s="52" t="s">
        <v>332</v>
      </c>
      <c r="C101" s="23" t="s">
        <v>333</v>
      </c>
      <c r="D101" s="23" t="s">
        <v>334</v>
      </c>
      <c r="E101" s="23" t="s">
        <v>335</v>
      </c>
      <c r="F101" s="23" t="s">
        <v>346</v>
      </c>
      <c r="G101" s="25" t="s">
        <v>347</v>
      </c>
      <c r="H101" s="25" t="s">
        <v>348</v>
      </c>
      <c r="I101" s="25" t="s">
        <v>339</v>
      </c>
      <c r="J101" s="25" t="s">
        <v>349</v>
      </c>
      <c r="K101" s="122" t="s">
        <v>43</v>
      </c>
      <c r="L101" s="25" t="s">
        <v>44</v>
      </c>
      <c r="M101" s="108" t="s">
        <v>45</v>
      </c>
      <c r="N101" s="23" t="s">
        <v>350</v>
      </c>
      <c r="O101" s="25" t="s">
        <v>40</v>
      </c>
      <c r="P101" s="25">
        <v>85</v>
      </c>
      <c r="Q101" s="25" t="s">
        <v>42</v>
      </c>
      <c r="R101" s="25"/>
      <c r="S101" s="25" t="s">
        <v>177</v>
      </c>
      <c r="T101" s="25" t="s">
        <v>65</v>
      </c>
      <c r="U101" s="25" t="s">
        <v>45</v>
      </c>
      <c r="V101" s="25" t="s">
        <v>46</v>
      </c>
      <c r="W101" s="25" t="s">
        <v>351</v>
      </c>
      <c r="X101" s="131" t="s">
        <v>352</v>
      </c>
      <c r="Y101" s="32">
        <v>43132</v>
      </c>
      <c r="Z101" s="32">
        <v>43465</v>
      </c>
      <c r="AA101" s="131" t="s">
        <v>353</v>
      </c>
      <c r="AB101" s="131" t="s">
        <v>345</v>
      </c>
    </row>
    <row r="102" spans="1:28" ht="138" customHeight="1" x14ac:dyDescent="0.25">
      <c r="A102" s="23" t="s">
        <v>331</v>
      </c>
      <c r="B102" s="52" t="s">
        <v>332</v>
      </c>
      <c r="C102" s="23" t="s">
        <v>354</v>
      </c>
      <c r="D102" s="23" t="s">
        <v>355</v>
      </c>
      <c r="E102" s="23" t="s">
        <v>356</v>
      </c>
      <c r="F102" s="25" t="s">
        <v>516</v>
      </c>
      <c r="G102" s="25" t="s">
        <v>357</v>
      </c>
      <c r="H102" s="25" t="s">
        <v>358</v>
      </c>
      <c r="I102" s="25" t="s">
        <v>36</v>
      </c>
      <c r="J102" s="25" t="s">
        <v>359</v>
      </c>
      <c r="K102" s="122" t="s">
        <v>177</v>
      </c>
      <c r="L102" s="25" t="s">
        <v>53</v>
      </c>
      <c r="M102" s="108" t="s">
        <v>80</v>
      </c>
      <c r="N102" s="23" t="s">
        <v>360</v>
      </c>
      <c r="O102" s="25" t="s">
        <v>40</v>
      </c>
      <c r="P102" s="25">
        <v>85</v>
      </c>
      <c r="Q102" s="25"/>
      <c r="R102" s="25" t="s">
        <v>42</v>
      </c>
      <c r="S102" s="25" t="s">
        <v>177</v>
      </c>
      <c r="T102" s="25" t="s">
        <v>38</v>
      </c>
      <c r="U102" s="25" t="s">
        <v>175</v>
      </c>
      <c r="V102" s="25" t="s">
        <v>178</v>
      </c>
      <c r="W102" s="25" t="s">
        <v>361</v>
      </c>
      <c r="X102" s="131" t="s">
        <v>362</v>
      </c>
      <c r="Y102" s="32">
        <v>43132</v>
      </c>
      <c r="Z102" s="32">
        <v>43465</v>
      </c>
      <c r="AA102" s="131" t="s">
        <v>363</v>
      </c>
      <c r="AB102" s="131" t="s">
        <v>345</v>
      </c>
    </row>
    <row r="103" spans="1:28" ht="153" customHeight="1" x14ac:dyDescent="0.25">
      <c r="A103" s="23" t="s">
        <v>364</v>
      </c>
      <c r="B103" s="52" t="s">
        <v>365</v>
      </c>
      <c r="C103" s="23" t="s">
        <v>517</v>
      </c>
      <c r="D103" s="23" t="s">
        <v>366</v>
      </c>
      <c r="E103" s="23" t="s">
        <v>518</v>
      </c>
      <c r="F103" s="23" t="s">
        <v>367</v>
      </c>
      <c r="G103" s="23" t="s">
        <v>368</v>
      </c>
      <c r="H103" s="23" t="s">
        <v>369</v>
      </c>
      <c r="I103" s="23" t="s">
        <v>36</v>
      </c>
      <c r="J103" s="23" t="s">
        <v>370</v>
      </c>
      <c r="K103" s="139" t="s">
        <v>177</v>
      </c>
      <c r="L103" s="25" t="s">
        <v>38</v>
      </c>
      <c r="M103" s="108" t="s">
        <v>175</v>
      </c>
      <c r="N103" s="23" t="s">
        <v>519</v>
      </c>
      <c r="O103" s="24" t="s">
        <v>40</v>
      </c>
      <c r="P103" s="24">
        <v>85</v>
      </c>
      <c r="Q103" s="27" t="s">
        <v>56</v>
      </c>
      <c r="R103" s="27"/>
      <c r="S103" s="24" t="s">
        <v>177</v>
      </c>
      <c r="T103" s="24" t="s">
        <v>38</v>
      </c>
      <c r="U103" s="25" t="s">
        <v>175</v>
      </c>
      <c r="V103" s="24" t="s">
        <v>46</v>
      </c>
      <c r="W103" s="23" t="s">
        <v>520</v>
      </c>
      <c r="X103" s="26" t="s">
        <v>371</v>
      </c>
      <c r="Y103" s="32">
        <v>43133</v>
      </c>
      <c r="Z103" s="32">
        <v>43462</v>
      </c>
      <c r="AA103" s="26" t="s">
        <v>372</v>
      </c>
      <c r="AB103" s="26" t="s">
        <v>521</v>
      </c>
    </row>
    <row r="104" spans="1:28" ht="174.75" customHeight="1" x14ac:dyDescent="0.25">
      <c r="A104" s="23" t="s">
        <v>364</v>
      </c>
      <c r="B104" s="23" t="s">
        <v>365</v>
      </c>
      <c r="C104" s="23" t="s">
        <v>522</v>
      </c>
      <c r="D104" s="23" t="s">
        <v>523</v>
      </c>
      <c r="E104" s="23" t="s">
        <v>524</v>
      </c>
      <c r="F104" s="23" t="s">
        <v>373</v>
      </c>
      <c r="G104" s="23" t="s">
        <v>374</v>
      </c>
      <c r="H104" s="23" t="s">
        <v>375</v>
      </c>
      <c r="I104" s="23" t="s">
        <v>61</v>
      </c>
      <c r="J104" s="23" t="s">
        <v>376</v>
      </c>
      <c r="K104" s="139" t="s">
        <v>37</v>
      </c>
      <c r="L104" s="25" t="s">
        <v>377</v>
      </c>
      <c r="M104" s="108" t="s">
        <v>378</v>
      </c>
      <c r="N104" s="23" t="s">
        <v>379</v>
      </c>
      <c r="O104" s="24" t="s">
        <v>40</v>
      </c>
      <c r="P104" s="24">
        <v>80</v>
      </c>
      <c r="Q104" s="27" t="s">
        <v>56</v>
      </c>
      <c r="R104" s="27"/>
      <c r="S104" s="24" t="s">
        <v>177</v>
      </c>
      <c r="T104" s="24" t="s">
        <v>377</v>
      </c>
      <c r="U104" s="25" t="s">
        <v>380</v>
      </c>
      <c r="V104" s="24" t="s">
        <v>167</v>
      </c>
      <c r="W104" s="23" t="s">
        <v>381</v>
      </c>
      <c r="X104" s="26" t="s">
        <v>525</v>
      </c>
      <c r="Y104" s="32">
        <v>43133</v>
      </c>
      <c r="Z104" s="32">
        <v>43462</v>
      </c>
      <c r="AA104" s="26" t="s">
        <v>382</v>
      </c>
      <c r="AB104" s="26" t="s">
        <v>526</v>
      </c>
    </row>
    <row r="105" spans="1:28" ht="210.75" customHeight="1" x14ac:dyDescent="0.25">
      <c r="A105" s="23" t="s">
        <v>364</v>
      </c>
      <c r="B105" s="23" t="s">
        <v>365</v>
      </c>
      <c r="C105" s="47" t="s">
        <v>527</v>
      </c>
      <c r="D105" s="47" t="s">
        <v>528</v>
      </c>
      <c r="E105" s="26" t="s">
        <v>529</v>
      </c>
      <c r="F105" s="23" t="s">
        <v>383</v>
      </c>
      <c r="G105" s="23" t="s">
        <v>384</v>
      </c>
      <c r="H105" s="23" t="s">
        <v>385</v>
      </c>
      <c r="I105" s="23" t="s">
        <v>210</v>
      </c>
      <c r="J105" s="23" t="s">
        <v>386</v>
      </c>
      <c r="K105" s="139" t="s">
        <v>387</v>
      </c>
      <c r="L105" s="25" t="s">
        <v>65</v>
      </c>
      <c r="M105" s="108" t="s">
        <v>388</v>
      </c>
      <c r="N105" s="23" t="s">
        <v>389</v>
      </c>
      <c r="O105" s="24" t="s">
        <v>40</v>
      </c>
      <c r="P105" s="24">
        <v>100</v>
      </c>
      <c r="Q105" s="27" t="s">
        <v>56</v>
      </c>
      <c r="R105" s="27"/>
      <c r="S105" s="24" t="s">
        <v>37</v>
      </c>
      <c r="T105" s="24" t="s">
        <v>65</v>
      </c>
      <c r="U105" s="25" t="s">
        <v>390</v>
      </c>
      <c r="V105" s="24" t="s">
        <v>46</v>
      </c>
      <c r="W105" s="23" t="s">
        <v>391</v>
      </c>
      <c r="X105" s="26" t="s">
        <v>392</v>
      </c>
      <c r="Y105" s="32">
        <v>43133</v>
      </c>
      <c r="Z105" s="32">
        <v>43462</v>
      </c>
      <c r="AA105" s="26" t="s">
        <v>530</v>
      </c>
      <c r="AB105" s="26" t="s">
        <v>526</v>
      </c>
    </row>
    <row r="106" spans="1:28" ht="67.5" x14ac:dyDescent="0.25">
      <c r="A106" s="33" t="s">
        <v>393</v>
      </c>
      <c r="B106" s="125" t="s">
        <v>394</v>
      </c>
      <c r="C106" s="36" t="s">
        <v>395</v>
      </c>
      <c r="D106" s="44" t="s">
        <v>396</v>
      </c>
      <c r="E106" s="47" t="s">
        <v>397</v>
      </c>
      <c r="F106" s="132" t="s">
        <v>398</v>
      </c>
      <c r="G106" s="37" t="s">
        <v>399</v>
      </c>
      <c r="H106" s="37" t="s">
        <v>400</v>
      </c>
      <c r="I106" s="37" t="s">
        <v>61</v>
      </c>
      <c r="J106" s="37" t="s">
        <v>401</v>
      </c>
      <c r="K106" s="125" t="s">
        <v>52</v>
      </c>
      <c r="L106" s="33" t="s">
        <v>38</v>
      </c>
      <c r="M106" s="132" t="s">
        <v>211</v>
      </c>
      <c r="N106" s="37" t="s">
        <v>531</v>
      </c>
      <c r="O106" s="37" t="s">
        <v>40</v>
      </c>
      <c r="P106" s="37">
        <v>85</v>
      </c>
      <c r="Q106" s="37" t="s">
        <v>42</v>
      </c>
      <c r="R106" s="37"/>
      <c r="S106" s="37" t="s">
        <v>43</v>
      </c>
      <c r="T106" s="37" t="s">
        <v>38</v>
      </c>
      <c r="U106" s="37" t="s">
        <v>213</v>
      </c>
      <c r="V106" s="37" t="s">
        <v>167</v>
      </c>
      <c r="W106" s="37" t="s">
        <v>85</v>
      </c>
      <c r="X106" s="125" t="s">
        <v>402</v>
      </c>
      <c r="Y106" s="46">
        <v>43132</v>
      </c>
      <c r="Z106" s="133">
        <v>43465</v>
      </c>
      <c r="AA106" s="125" t="s">
        <v>403</v>
      </c>
      <c r="AB106" s="37" t="s">
        <v>404</v>
      </c>
    </row>
    <row r="107" spans="1:28" ht="45" x14ac:dyDescent="0.25">
      <c r="A107" s="38"/>
      <c r="B107" s="128"/>
      <c r="C107" s="41" t="s">
        <v>405</v>
      </c>
      <c r="D107" s="47" t="s">
        <v>406</v>
      </c>
      <c r="E107" s="47" t="s">
        <v>407</v>
      </c>
      <c r="F107" s="134"/>
      <c r="G107" s="42"/>
      <c r="H107" s="42"/>
      <c r="I107" s="42"/>
      <c r="J107" s="42"/>
      <c r="K107" s="128"/>
      <c r="L107" s="38"/>
      <c r="M107" s="134"/>
      <c r="N107" s="42"/>
      <c r="O107" s="42"/>
      <c r="P107" s="42"/>
      <c r="Q107" s="42"/>
      <c r="R107" s="42"/>
      <c r="S107" s="42"/>
      <c r="T107" s="42"/>
      <c r="U107" s="42"/>
      <c r="V107" s="42"/>
      <c r="W107" s="42"/>
      <c r="X107" s="128"/>
      <c r="Y107" s="48"/>
      <c r="Z107" s="135"/>
      <c r="AA107" s="128"/>
      <c r="AB107" s="42"/>
    </row>
    <row r="108" spans="1:28" ht="67.5" x14ac:dyDescent="0.25">
      <c r="A108" s="38"/>
      <c r="B108" s="128"/>
      <c r="C108" s="41" t="s">
        <v>408</v>
      </c>
      <c r="D108" s="47" t="s">
        <v>409</v>
      </c>
      <c r="E108" s="47" t="s">
        <v>410</v>
      </c>
      <c r="F108" s="134"/>
      <c r="G108" s="42"/>
      <c r="H108" s="42"/>
      <c r="I108" s="42"/>
      <c r="J108" s="42"/>
      <c r="K108" s="128"/>
      <c r="L108" s="38"/>
      <c r="M108" s="134"/>
      <c r="N108" s="42"/>
      <c r="O108" s="42"/>
      <c r="P108" s="42"/>
      <c r="Q108" s="42"/>
      <c r="R108" s="42"/>
      <c r="S108" s="42"/>
      <c r="T108" s="42"/>
      <c r="U108" s="42"/>
      <c r="V108" s="42"/>
      <c r="W108" s="42"/>
      <c r="X108" s="128"/>
      <c r="Y108" s="48"/>
      <c r="Z108" s="135"/>
      <c r="AA108" s="128"/>
      <c r="AB108" s="42"/>
    </row>
    <row r="109" spans="1:28" ht="56.25" x14ac:dyDescent="0.25">
      <c r="A109" s="38"/>
      <c r="B109" s="128"/>
      <c r="C109" s="41" t="s">
        <v>411</v>
      </c>
      <c r="D109" s="47" t="s">
        <v>412</v>
      </c>
      <c r="E109" s="47" t="s">
        <v>413</v>
      </c>
      <c r="F109" s="134"/>
      <c r="G109" s="42"/>
      <c r="H109" s="42"/>
      <c r="I109" s="42"/>
      <c r="J109" s="42"/>
      <c r="K109" s="128"/>
      <c r="L109" s="38"/>
      <c r="M109" s="134"/>
      <c r="N109" s="42"/>
      <c r="O109" s="42"/>
      <c r="P109" s="42"/>
      <c r="Q109" s="42"/>
      <c r="R109" s="42"/>
      <c r="S109" s="42"/>
      <c r="T109" s="42"/>
      <c r="U109" s="42"/>
      <c r="V109" s="42"/>
      <c r="W109" s="42"/>
      <c r="X109" s="128"/>
      <c r="Y109" s="48"/>
      <c r="Z109" s="135"/>
      <c r="AA109" s="128"/>
      <c r="AB109" s="42"/>
    </row>
    <row r="110" spans="1:28" ht="60" customHeight="1" x14ac:dyDescent="0.25">
      <c r="A110" s="38"/>
      <c r="B110" s="128"/>
      <c r="C110" s="41" t="s">
        <v>414</v>
      </c>
      <c r="D110" s="47" t="s">
        <v>415</v>
      </c>
      <c r="E110" s="47"/>
      <c r="F110" s="134"/>
      <c r="G110" s="42"/>
      <c r="H110" s="42"/>
      <c r="I110" s="42"/>
      <c r="J110" s="42"/>
      <c r="K110" s="128"/>
      <c r="L110" s="38"/>
      <c r="M110" s="134"/>
      <c r="N110" s="42"/>
      <c r="O110" s="42"/>
      <c r="P110" s="42"/>
      <c r="Q110" s="42"/>
      <c r="R110" s="42"/>
      <c r="S110" s="42"/>
      <c r="T110" s="42"/>
      <c r="U110" s="42"/>
      <c r="V110" s="42"/>
      <c r="W110" s="42"/>
      <c r="X110" s="128"/>
      <c r="Y110" s="48"/>
      <c r="Z110" s="135"/>
      <c r="AA110" s="128"/>
      <c r="AB110" s="42"/>
    </row>
    <row r="111" spans="1:28" ht="60" customHeight="1" x14ac:dyDescent="0.25">
      <c r="A111" s="38"/>
      <c r="B111" s="128"/>
      <c r="C111" s="41" t="s">
        <v>416</v>
      </c>
      <c r="D111" s="47" t="s">
        <v>417</v>
      </c>
      <c r="E111" s="47"/>
      <c r="F111" s="134"/>
      <c r="G111" s="42"/>
      <c r="H111" s="42"/>
      <c r="I111" s="42"/>
      <c r="J111" s="42"/>
      <c r="K111" s="128"/>
      <c r="L111" s="38"/>
      <c r="M111" s="134"/>
      <c r="N111" s="42"/>
      <c r="O111" s="42"/>
      <c r="P111" s="42"/>
      <c r="Q111" s="42"/>
      <c r="R111" s="42"/>
      <c r="S111" s="42"/>
      <c r="T111" s="42"/>
      <c r="U111" s="42"/>
      <c r="V111" s="42"/>
      <c r="W111" s="42"/>
      <c r="X111" s="128"/>
      <c r="Y111" s="48"/>
      <c r="Z111" s="135"/>
      <c r="AA111" s="128"/>
      <c r="AB111" s="42"/>
    </row>
    <row r="112" spans="1:28" ht="60" customHeight="1" x14ac:dyDescent="0.25">
      <c r="A112" s="49"/>
      <c r="B112" s="130"/>
      <c r="C112" s="51"/>
      <c r="D112" s="23" t="s">
        <v>418</v>
      </c>
      <c r="E112" s="23"/>
      <c r="F112" s="136"/>
      <c r="G112" s="43"/>
      <c r="H112" s="43"/>
      <c r="I112" s="43"/>
      <c r="J112" s="43"/>
      <c r="K112" s="130"/>
      <c r="L112" s="49"/>
      <c r="M112" s="136"/>
      <c r="N112" s="43"/>
      <c r="O112" s="43"/>
      <c r="P112" s="43"/>
      <c r="Q112" s="43"/>
      <c r="R112" s="43"/>
      <c r="S112" s="43"/>
      <c r="T112" s="43"/>
      <c r="U112" s="43"/>
      <c r="V112" s="43"/>
      <c r="W112" s="43"/>
      <c r="X112" s="130"/>
      <c r="Y112" s="53"/>
      <c r="Z112" s="137"/>
      <c r="AA112" s="130"/>
      <c r="AB112" s="43"/>
    </row>
    <row r="113" spans="1:28" ht="33.75" customHeight="1" x14ac:dyDescent="0.25">
      <c r="A113" s="37" t="s">
        <v>419</v>
      </c>
      <c r="B113" s="37" t="s">
        <v>420</v>
      </c>
      <c r="C113" s="42" t="s">
        <v>421</v>
      </c>
      <c r="D113" s="42" t="s">
        <v>422</v>
      </c>
      <c r="E113" s="42" t="s">
        <v>423</v>
      </c>
      <c r="F113" s="37" t="s">
        <v>424</v>
      </c>
      <c r="G113" s="37" t="s">
        <v>425</v>
      </c>
      <c r="H113" s="37" t="s">
        <v>426</v>
      </c>
      <c r="I113" s="33" t="s">
        <v>36</v>
      </c>
      <c r="J113" s="37" t="s">
        <v>427</v>
      </c>
      <c r="K113" s="107" t="s">
        <v>37</v>
      </c>
      <c r="L113" s="33" t="s">
        <v>38</v>
      </c>
      <c r="M113" s="140" t="s">
        <v>39</v>
      </c>
      <c r="N113" s="23" t="s">
        <v>428</v>
      </c>
      <c r="O113" s="23" t="s">
        <v>40</v>
      </c>
      <c r="P113" s="33">
        <v>55</v>
      </c>
      <c r="Q113" s="33" t="s">
        <v>42</v>
      </c>
      <c r="R113" s="33"/>
      <c r="S113" s="33" t="s">
        <v>43</v>
      </c>
      <c r="T113" s="33" t="s">
        <v>38</v>
      </c>
      <c r="U113" s="33" t="s">
        <v>80</v>
      </c>
      <c r="V113" s="33" t="s">
        <v>178</v>
      </c>
      <c r="W113" s="33" t="s">
        <v>429</v>
      </c>
      <c r="X113" s="138" t="s">
        <v>430</v>
      </c>
      <c r="Y113" s="46">
        <v>43132</v>
      </c>
      <c r="Z113" s="46">
        <v>43555</v>
      </c>
      <c r="AA113" s="138" t="s">
        <v>431</v>
      </c>
      <c r="AB113" s="35" t="s">
        <v>432</v>
      </c>
    </row>
    <row r="114" spans="1:28" ht="49.5" customHeight="1" x14ac:dyDescent="0.25">
      <c r="A114" s="42"/>
      <c r="B114" s="42"/>
      <c r="C114" s="42"/>
      <c r="D114" s="42"/>
      <c r="E114" s="42"/>
      <c r="F114" s="42"/>
      <c r="G114" s="42"/>
      <c r="H114" s="42"/>
      <c r="I114" s="38"/>
      <c r="J114" s="42"/>
      <c r="K114" s="113"/>
      <c r="L114" s="38"/>
      <c r="M114" s="141"/>
      <c r="N114" s="23" t="s">
        <v>532</v>
      </c>
      <c r="O114" s="23" t="s">
        <v>40</v>
      </c>
      <c r="P114" s="38"/>
      <c r="Q114" s="38"/>
      <c r="R114" s="38"/>
      <c r="S114" s="38"/>
      <c r="T114" s="38"/>
      <c r="U114" s="38" t="s">
        <v>45</v>
      </c>
      <c r="V114" s="38" t="s">
        <v>178</v>
      </c>
      <c r="W114" s="38"/>
      <c r="X114" s="118"/>
      <c r="Y114" s="48"/>
      <c r="Z114" s="48"/>
      <c r="AA114" s="118"/>
      <c r="AB114" s="40"/>
    </row>
    <row r="115" spans="1:28" ht="27" customHeight="1" x14ac:dyDescent="0.25">
      <c r="A115" s="42"/>
      <c r="B115" s="42"/>
      <c r="C115" s="42"/>
      <c r="D115" s="42"/>
      <c r="E115" s="42"/>
      <c r="F115" s="42"/>
      <c r="G115" s="42"/>
      <c r="H115" s="42"/>
      <c r="I115" s="38"/>
      <c r="J115" s="42"/>
      <c r="K115" s="113"/>
      <c r="L115" s="38"/>
      <c r="M115" s="141"/>
      <c r="N115" s="23" t="s">
        <v>433</v>
      </c>
      <c r="O115" s="23" t="s">
        <v>40</v>
      </c>
      <c r="P115" s="38"/>
      <c r="Q115" s="38"/>
      <c r="R115" s="38"/>
      <c r="S115" s="38"/>
      <c r="T115" s="38"/>
      <c r="U115" s="38" t="s">
        <v>80</v>
      </c>
      <c r="V115" s="38" t="s">
        <v>46</v>
      </c>
      <c r="W115" s="38"/>
      <c r="X115" s="118"/>
      <c r="Y115" s="48"/>
      <c r="Z115" s="48"/>
      <c r="AA115" s="118"/>
      <c r="AB115" s="40"/>
    </row>
    <row r="116" spans="1:28" ht="27" customHeight="1" x14ac:dyDescent="0.25">
      <c r="A116" s="43"/>
      <c r="B116" s="43"/>
      <c r="C116" s="43"/>
      <c r="D116" s="43"/>
      <c r="E116" s="43"/>
      <c r="F116" s="43"/>
      <c r="G116" s="43"/>
      <c r="H116" s="43"/>
      <c r="I116" s="49"/>
      <c r="J116" s="43"/>
      <c r="K116" s="123"/>
      <c r="L116" s="49"/>
      <c r="M116" s="142"/>
      <c r="N116" s="23" t="s">
        <v>434</v>
      </c>
      <c r="O116" s="23" t="s">
        <v>40</v>
      </c>
      <c r="P116" s="49"/>
      <c r="Q116" s="49"/>
      <c r="R116" s="49"/>
      <c r="S116" s="49"/>
      <c r="T116" s="49"/>
      <c r="U116" s="49" t="s">
        <v>45</v>
      </c>
      <c r="V116" s="49" t="s">
        <v>178</v>
      </c>
      <c r="W116" s="49"/>
      <c r="X116" s="119"/>
      <c r="Y116" s="53"/>
      <c r="Z116" s="53"/>
      <c r="AA116" s="119"/>
      <c r="AB116" s="52"/>
    </row>
    <row r="117" spans="1:28" ht="315" x14ac:dyDescent="0.25">
      <c r="A117" s="23" t="s">
        <v>419</v>
      </c>
      <c r="B117" s="23" t="s">
        <v>420</v>
      </c>
      <c r="C117" s="23" t="s">
        <v>435</v>
      </c>
      <c r="D117" s="23" t="s">
        <v>436</v>
      </c>
      <c r="E117" s="23" t="s">
        <v>437</v>
      </c>
      <c r="F117" s="23" t="s">
        <v>533</v>
      </c>
      <c r="G117" s="23" t="s">
        <v>438</v>
      </c>
      <c r="H117" s="23" t="s">
        <v>534</v>
      </c>
      <c r="I117" s="23" t="s">
        <v>36</v>
      </c>
      <c r="J117" s="23" t="s">
        <v>535</v>
      </c>
      <c r="K117" s="51" t="s">
        <v>37</v>
      </c>
      <c r="L117" s="25" t="s">
        <v>38</v>
      </c>
      <c r="M117" s="108" t="s">
        <v>39</v>
      </c>
      <c r="N117" s="23" t="s">
        <v>439</v>
      </c>
      <c r="O117" s="23" t="s">
        <v>40</v>
      </c>
      <c r="P117" s="24"/>
      <c r="Q117" s="23" t="s">
        <v>42</v>
      </c>
      <c r="R117" s="24"/>
      <c r="S117" s="23" t="s">
        <v>37</v>
      </c>
      <c r="T117" s="24" t="s">
        <v>44</v>
      </c>
      <c r="U117" s="25" t="s">
        <v>143</v>
      </c>
      <c r="V117" s="24" t="s">
        <v>46</v>
      </c>
      <c r="W117" s="23" t="s">
        <v>440</v>
      </c>
      <c r="X117" s="26" t="s">
        <v>441</v>
      </c>
      <c r="Y117" s="32" t="s">
        <v>87</v>
      </c>
      <c r="Z117" s="32" t="s">
        <v>88</v>
      </c>
      <c r="AA117" s="26" t="s">
        <v>536</v>
      </c>
      <c r="AB117" s="26" t="s">
        <v>537</v>
      </c>
    </row>
    <row r="118" spans="1:28" ht="409.5" x14ac:dyDescent="0.25">
      <c r="A118" s="23" t="s">
        <v>419</v>
      </c>
      <c r="B118" s="23" t="s">
        <v>420</v>
      </c>
      <c r="C118" s="23" t="s">
        <v>442</v>
      </c>
      <c r="D118" s="23" t="s">
        <v>443</v>
      </c>
      <c r="E118" s="23" t="s">
        <v>538</v>
      </c>
      <c r="F118" s="23" t="s">
        <v>444</v>
      </c>
      <c r="G118" s="23" t="s">
        <v>539</v>
      </c>
      <c r="H118" s="23" t="s">
        <v>445</v>
      </c>
      <c r="I118" s="23" t="s">
        <v>274</v>
      </c>
      <c r="J118" s="23" t="s">
        <v>540</v>
      </c>
      <c r="K118" s="51" t="s">
        <v>37</v>
      </c>
      <c r="L118" s="25" t="s">
        <v>38</v>
      </c>
      <c r="M118" s="108" t="s">
        <v>62</v>
      </c>
      <c r="N118" s="23" t="s">
        <v>541</v>
      </c>
      <c r="O118" s="23" t="s">
        <v>40</v>
      </c>
      <c r="P118" s="24"/>
      <c r="Q118" s="23" t="s">
        <v>42</v>
      </c>
      <c r="R118" s="24"/>
      <c r="S118" s="23" t="s">
        <v>43</v>
      </c>
      <c r="T118" s="24" t="s">
        <v>44</v>
      </c>
      <c r="U118" s="25" t="s">
        <v>390</v>
      </c>
      <c r="V118" s="24" t="s">
        <v>46</v>
      </c>
      <c r="W118" s="23" t="s">
        <v>446</v>
      </c>
      <c r="X118" s="26" t="s">
        <v>447</v>
      </c>
      <c r="Y118" s="32" t="s">
        <v>448</v>
      </c>
      <c r="Z118" s="32" t="s">
        <v>449</v>
      </c>
      <c r="AA118" s="26" t="s">
        <v>450</v>
      </c>
      <c r="AB118" s="26" t="s">
        <v>451</v>
      </c>
    </row>
  </sheetData>
  <mergeCells count="261">
    <mergeCell ref="Y113:Y116"/>
    <mergeCell ref="Z113:Z116"/>
    <mergeCell ref="R113:R116"/>
    <mergeCell ref="S113:S116"/>
    <mergeCell ref="T113:T116"/>
    <mergeCell ref="U113:U116"/>
    <mergeCell ref="V113:V116"/>
    <mergeCell ref="W113:W116"/>
    <mergeCell ref="J113:J116"/>
    <mergeCell ref="K113:K116"/>
    <mergeCell ref="L113:L116"/>
    <mergeCell ref="M113:M116"/>
    <mergeCell ref="P113:P116"/>
    <mergeCell ref="Q113:Q116"/>
    <mergeCell ref="AB106:AB112"/>
    <mergeCell ref="A113:A116"/>
    <mergeCell ref="B113:B116"/>
    <mergeCell ref="C113:C116"/>
    <mergeCell ref="D113:D116"/>
    <mergeCell ref="E113:E116"/>
    <mergeCell ref="F113:F116"/>
    <mergeCell ref="G113:G116"/>
    <mergeCell ref="H113:H116"/>
    <mergeCell ref="I113:I116"/>
    <mergeCell ref="V106:V112"/>
    <mergeCell ref="W106:W112"/>
    <mergeCell ref="X106:X112"/>
    <mergeCell ref="Y106:Y112"/>
    <mergeCell ref="Z106:Z112"/>
    <mergeCell ref="AA106:AA112"/>
    <mergeCell ref="P106:P112"/>
    <mergeCell ref="Q106:Q112"/>
    <mergeCell ref="R106:R112"/>
    <mergeCell ref="S106:S112"/>
    <mergeCell ref="T106:T112"/>
    <mergeCell ref="U106:U112"/>
    <mergeCell ref="J106:J112"/>
    <mergeCell ref="K106:K112"/>
    <mergeCell ref="L106:L112"/>
    <mergeCell ref="M106:M112"/>
    <mergeCell ref="N106:N112"/>
    <mergeCell ref="O106:O112"/>
    <mergeCell ref="A106:A112"/>
    <mergeCell ref="B106:B112"/>
    <mergeCell ref="F106:F112"/>
    <mergeCell ref="G106:G112"/>
    <mergeCell ref="H106:H112"/>
    <mergeCell ref="I106:I112"/>
    <mergeCell ref="X88:X99"/>
    <mergeCell ref="Y88:Y99"/>
    <mergeCell ref="Z88:Z99"/>
    <mergeCell ref="AA88:AA99"/>
    <mergeCell ref="AB88:AB99"/>
    <mergeCell ref="I90:I99"/>
    <mergeCell ref="N91:N99"/>
    <mergeCell ref="O91:O99"/>
    <mergeCell ref="P91:P99"/>
    <mergeCell ref="Q91:Q99"/>
    <mergeCell ref="M88:M99"/>
    <mergeCell ref="S88:S99"/>
    <mergeCell ref="T88:T99"/>
    <mergeCell ref="U88:U99"/>
    <mergeCell ref="V88:V99"/>
    <mergeCell ref="W88:W99"/>
    <mergeCell ref="R91:R99"/>
    <mergeCell ref="A88:A99"/>
    <mergeCell ref="B88:B99"/>
    <mergeCell ref="G88:G99"/>
    <mergeCell ref="H88:H99"/>
    <mergeCell ref="K88:K99"/>
    <mergeCell ref="L88:L99"/>
    <mergeCell ref="J93:J99"/>
    <mergeCell ref="W76:W87"/>
    <mergeCell ref="X76:X87"/>
    <mergeCell ref="Y76:Y87"/>
    <mergeCell ref="Z76:Z87"/>
    <mergeCell ref="AA76:AA87"/>
    <mergeCell ref="AB76:AB87"/>
    <mergeCell ref="L76:L81"/>
    <mergeCell ref="M76:M87"/>
    <mergeCell ref="S76:S87"/>
    <mergeCell ref="T76:T87"/>
    <mergeCell ref="U76:U87"/>
    <mergeCell ref="V76:V87"/>
    <mergeCell ref="A76:A87"/>
    <mergeCell ref="B76:B87"/>
    <mergeCell ref="G76:G87"/>
    <mergeCell ref="H76:H87"/>
    <mergeCell ref="I76:I81"/>
    <mergeCell ref="K76:K81"/>
    <mergeCell ref="W71:W75"/>
    <mergeCell ref="X71:X75"/>
    <mergeCell ref="Y71:Y75"/>
    <mergeCell ref="Z71:Z75"/>
    <mergeCell ref="AA71:AA75"/>
    <mergeCell ref="AB71:AB75"/>
    <mergeCell ref="L71:L75"/>
    <mergeCell ref="M71:M75"/>
    <mergeCell ref="S71:S75"/>
    <mergeCell ref="T71:T75"/>
    <mergeCell ref="U71:U75"/>
    <mergeCell ref="V71:V75"/>
    <mergeCell ref="F71:F75"/>
    <mergeCell ref="G71:G75"/>
    <mergeCell ref="H71:H75"/>
    <mergeCell ref="I71:I75"/>
    <mergeCell ref="J71:J75"/>
    <mergeCell ref="K71:K75"/>
    <mergeCell ref="X68:X70"/>
    <mergeCell ref="Y68:Y70"/>
    <mergeCell ref="Z68:Z70"/>
    <mergeCell ref="AA68:AA70"/>
    <mergeCell ref="AB68:AB70"/>
    <mergeCell ref="A71:A75"/>
    <mergeCell ref="B71:B75"/>
    <mergeCell ref="C71:C75"/>
    <mergeCell ref="D71:D75"/>
    <mergeCell ref="E71:E75"/>
    <mergeCell ref="N68:N69"/>
    <mergeCell ref="S68:S70"/>
    <mergeCell ref="T68:T70"/>
    <mergeCell ref="U68:U70"/>
    <mergeCell ref="V68:V70"/>
    <mergeCell ref="W68:W70"/>
    <mergeCell ref="H68:H70"/>
    <mergeCell ref="I68:I70"/>
    <mergeCell ref="J68:J70"/>
    <mergeCell ref="K68:K70"/>
    <mergeCell ref="L68:L70"/>
    <mergeCell ref="M68:M70"/>
    <mergeCell ref="Z63:Z67"/>
    <mergeCell ref="AA63:AA67"/>
    <mergeCell ref="AB63:AB67"/>
    <mergeCell ref="A68:A70"/>
    <mergeCell ref="B68:B70"/>
    <mergeCell ref="C68:C70"/>
    <mergeCell ref="D68:D70"/>
    <mergeCell ref="E68:E70"/>
    <mergeCell ref="F68:F70"/>
    <mergeCell ref="G68:G70"/>
    <mergeCell ref="T63:T67"/>
    <mergeCell ref="U63:U67"/>
    <mergeCell ref="V63:V67"/>
    <mergeCell ref="W63:W67"/>
    <mergeCell ref="X63:X67"/>
    <mergeCell ref="Y63:Y67"/>
    <mergeCell ref="I63:I67"/>
    <mergeCell ref="J63:J67"/>
    <mergeCell ref="K63:K67"/>
    <mergeCell ref="L63:L67"/>
    <mergeCell ref="M63:M67"/>
    <mergeCell ref="S63:S67"/>
    <mergeCell ref="V53:V59"/>
    <mergeCell ref="W53:W59"/>
    <mergeCell ref="A63:A67"/>
    <mergeCell ref="B63:B67"/>
    <mergeCell ref="C63:C67"/>
    <mergeCell ref="D63:D67"/>
    <mergeCell ref="E63:E67"/>
    <mergeCell ref="F63:F67"/>
    <mergeCell ref="G63:G67"/>
    <mergeCell ref="H63:H67"/>
    <mergeCell ref="P53:P59"/>
    <mergeCell ref="Q53:Q59"/>
    <mergeCell ref="R53:R59"/>
    <mergeCell ref="S53:S59"/>
    <mergeCell ref="T53:T59"/>
    <mergeCell ref="U53:U59"/>
    <mergeCell ref="J53:J59"/>
    <mergeCell ref="K53:K59"/>
    <mergeCell ref="L53:L59"/>
    <mergeCell ref="M53:M59"/>
    <mergeCell ref="N53:N59"/>
    <mergeCell ref="O53:O59"/>
    <mergeCell ref="A53:A59"/>
    <mergeCell ref="E53:E59"/>
    <mergeCell ref="F53:F59"/>
    <mergeCell ref="G53:G59"/>
    <mergeCell ref="H53:H59"/>
    <mergeCell ref="I53:I59"/>
    <mergeCell ref="AA32:AA34"/>
    <mergeCell ref="AB32:AB34"/>
    <mergeCell ref="Q33:Q50"/>
    <mergeCell ref="R33:R50"/>
    <mergeCell ref="X35:X37"/>
    <mergeCell ref="Y35:Y37"/>
    <mergeCell ref="Z35:Z37"/>
    <mergeCell ref="AA35:AA37"/>
    <mergeCell ref="AB35:AB37"/>
    <mergeCell ref="T32:T50"/>
    <mergeCell ref="V32:V50"/>
    <mergeCell ref="W32:W50"/>
    <mergeCell ref="X32:X34"/>
    <mergeCell ref="Y32:Y34"/>
    <mergeCell ref="Z32:Z34"/>
    <mergeCell ref="K32:K50"/>
    <mergeCell ref="L32:L50"/>
    <mergeCell ref="N32:N50"/>
    <mergeCell ref="O32:O50"/>
    <mergeCell ref="P32:P50"/>
    <mergeCell ref="S32:S50"/>
    <mergeCell ref="Z20:Z31"/>
    <mergeCell ref="AA20:AA31"/>
    <mergeCell ref="AB20:AB31"/>
    <mergeCell ref="E26:E31"/>
    <mergeCell ref="F27:F31"/>
    <mergeCell ref="A32:A50"/>
    <mergeCell ref="B32:B50"/>
    <mergeCell ref="G32:G50"/>
    <mergeCell ref="H32:H50"/>
    <mergeCell ref="I32:I50"/>
    <mergeCell ref="T20:T31"/>
    <mergeCell ref="U20:U31"/>
    <mergeCell ref="V20:V31"/>
    <mergeCell ref="W20:W31"/>
    <mergeCell ref="X20:X31"/>
    <mergeCell ref="Y20:Y31"/>
    <mergeCell ref="N20:N31"/>
    <mergeCell ref="O20:O31"/>
    <mergeCell ref="P20:P31"/>
    <mergeCell ref="Q20:Q31"/>
    <mergeCell ref="R20:R31"/>
    <mergeCell ref="S20:S31"/>
    <mergeCell ref="AB9:AB19"/>
    <mergeCell ref="J13:J19"/>
    <mergeCell ref="A20:A31"/>
    <mergeCell ref="B20:B31"/>
    <mergeCell ref="G20:G31"/>
    <mergeCell ref="H20:H31"/>
    <mergeCell ref="I20:I31"/>
    <mergeCell ref="K20:K31"/>
    <mergeCell ref="L20:L31"/>
    <mergeCell ref="M20:M31"/>
    <mergeCell ref="V9:V19"/>
    <mergeCell ref="W9:W19"/>
    <mergeCell ref="X9:X19"/>
    <mergeCell ref="Y9:Y19"/>
    <mergeCell ref="Z9:Z19"/>
    <mergeCell ref="AA9:AA19"/>
    <mergeCell ref="P9:P19"/>
    <mergeCell ref="Q9:Q19"/>
    <mergeCell ref="R9:R19"/>
    <mergeCell ref="S9:S19"/>
    <mergeCell ref="T9:T19"/>
    <mergeCell ref="U9:U19"/>
    <mergeCell ref="I9:I19"/>
    <mergeCell ref="K9:K19"/>
    <mergeCell ref="L9:L19"/>
    <mergeCell ref="M9:M19"/>
    <mergeCell ref="N9:N19"/>
    <mergeCell ref="O9:O19"/>
    <mergeCell ref="B1:AB1"/>
    <mergeCell ref="C3:F3"/>
    <mergeCell ref="V3:AB3"/>
    <mergeCell ref="Q4:R4"/>
    <mergeCell ref="A9:A19"/>
    <mergeCell ref="B9:B19"/>
    <mergeCell ref="E9:E19"/>
    <mergeCell ref="F9:F19"/>
    <mergeCell ref="G9:G19"/>
    <mergeCell ref="H9:H19"/>
  </mergeCells>
  <dataValidations count="18">
    <dataValidation type="list" allowBlank="1" showErrorMessage="1" sqref="L63 L68 T68 L71 T71 T63">
      <formula1>IMPACTO</formula1>
    </dataValidation>
    <dataValidation type="list" allowBlank="1" showErrorMessage="1" sqref="I63 I71 I68">
      <formula1>TIPO</formula1>
    </dataValidation>
    <dataValidation type="list" allowBlank="1" showErrorMessage="1" sqref="B63 B71 B68">
      <formula1>OBJETIVOS</formula1>
    </dataValidation>
    <dataValidation type="list" allowBlank="1" showErrorMessage="1" sqref="K63 K68 S68 K71 S71 S63">
      <formula1>PROBABILIDAD</formula1>
    </dataValidation>
    <dataValidation type="list" allowBlank="1" showErrorMessage="1" sqref="M63 M68 U68 M71 U63 U71">
      <formula1>ZONA_RIESGO</formula1>
    </dataValidation>
    <dataValidation type="date" operator="greaterThan" allowBlank="1" showErrorMessage="1" sqref="Y68:Z68 Y63:Z63 Y71:Z71">
      <formula1>43131</formula1>
    </dataValidation>
    <dataValidation type="list" allowBlank="1" showErrorMessage="1" sqref="O63:O75">
      <formula1>NATURALEZA</formula1>
    </dataValidation>
    <dataValidation type="list" allowBlank="1" showErrorMessage="1" sqref="V63 V68 V71">
      <formula1>TRATAMIENTO</formula1>
    </dataValidation>
    <dataValidation type="list" allowBlank="1" showErrorMessage="1" sqref="A63 A71 A68">
      <formula1>PROCESO</formula1>
    </dataValidation>
    <dataValidation type="list" allowBlank="1" showInputMessage="1" showErrorMessage="1" sqref="B33:B62 B76 B88 B100:B106 B113:B118 B6:B9 B20">
      <formula1>OBJETIVOS</formula1>
    </dataValidation>
    <dataValidation type="list" allowBlank="1" showInputMessage="1" showErrorMessage="1" sqref="A33:A53 A60:A62 A76 A88 A100:A106 A113 A117:A118 A6:A9 A20">
      <formula1>PROCESO</formula1>
    </dataValidation>
    <dataValidation type="date" operator="greaterThan" allowBlank="1" showInputMessage="1" showErrorMessage="1" sqref="W9:W14 Z106:Z113 Y32:Z32 Y35:Z35 Y53:Z58 W20:W21 Y78:Z88 W28:W31 Y76:Z76 Y106 Y113 Y101:Z105 Y6:Z8">
      <formula1>43131</formula1>
    </dataValidation>
    <dataValidation type="list" allowBlank="1" showInputMessage="1" showErrorMessage="1" sqref="V33:V62 V76 V88 V100:V118 V6:V8 T13:T27">
      <formula1>TRATAMIENTO</formula1>
    </dataValidation>
    <dataValidation type="list" allowBlank="1" showInputMessage="1" showErrorMessage="1" sqref="O80:O93 O100:O118 O76:O78 O6:O8 O33:O62">
      <formula1>NATURALEZA</formula1>
    </dataValidation>
    <dataValidation type="list" allowBlank="1" showInputMessage="1" showErrorMessage="1" sqref="U6:U8 M33:M62 U33:U62 M100:M118 U100:U118 M6:M9 S9:S31 K9:K31">
      <formula1>ZONA_RIESGO</formula1>
    </dataValidation>
    <dataValidation type="list" allowBlank="1" showInputMessage="1" showErrorMessage="1" sqref="J22 T6:T8 R13 R20 J20 L33:L62 T33:T62 L76 T76 L88 T88 L100:L118 T100:T118 L6:L8 J25:J27 J9 J13">
      <formula1>IMPACTO</formula1>
    </dataValidation>
    <dataValidation type="list" operator="lessThan" allowBlank="1" showInputMessage="1" showErrorMessage="1" sqref="K33:K62 S33:S62 K76 S76 K88 S88 K100:K118 S100:S118 S6:S8 K6:K8">
      <formula1>PROBABILIDAD</formula1>
    </dataValidation>
    <dataValidation type="list" allowBlank="1" showInputMessage="1" showErrorMessage="1" sqref="I33:I62 I76 I100:I118 I88:I90 I20:I31 I6:I9">
      <formula1>TIPO</formula1>
    </dataValidation>
  </dataValidations>
  <pageMargins left="0.39370078740157483" right="0.39370078740157483" top="0.39370078740157483" bottom="0.78740157480314965" header="0.51181102362204722" footer="0.39370078740157483"/>
  <pageSetup scale="70" orientation="landscape" r:id="rId1"/>
  <headerFooter alignWithMargins="0">
    <oddFooter>&amp;CCarrera 10 N°97A-13, Piso 6, Torre A Bogotá – Colombia.  Conmutador (57 1) 601 24 24.     www.apccolombia.gov.co
&amp;P/&amp;N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FormatoRiesgosBrújula</vt:lpstr>
      <vt:lpstr>FormatoRiesgosBrújula!Títulos_a_imprimir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Fredy Alayon Garcia</dc:creator>
  <cp:lastModifiedBy>Fredy Alayon Garcia</cp:lastModifiedBy>
  <dcterms:created xsi:type="dcterms:W3CDTF">2018-01-31T21:48:16Z</dcterms:created>
  <dcterms:modified xsi:type="dcterms:W3CDTF">2018-01-31T22:01:49Z</dcterms:modified>
</cp:coreProperties>
</file>