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ivansanchez\Documents\"/>
    </mc:Choice>
  </mc:AlternateContent>
  <bookViews>
    <workbookView xWindow="0" yWindow="0" windowWidth="28800" windowHeight="11835" activeTab="2"/>
  </bookViews>
  <sheets>
    <sheet name="Inicio" sheetId="2" r:id="rId1"/>
    <sheet name="Menú" sheetId="1" r:id="rId2"/>
    <sheet name="Formato Intervención" sheetId="5" r:id="rId3"/>
    <sheet name="Valoración de Expertos" sheetId="34" r:id="rId4"/>
    <sheet name="Guia seleccion de resultados" sheetId="25" r:id="rId5"/>
    <sheet name="Valoración  Ambiental" sheetId="8" r:id="rId6"/>
    <sheet name="Misión de Alto Nivel" sheetId="9" r:id="rId7"/>
    <sheet name="Visita exploratoria" sheetId="10" r:id="rId8"/>
    <sheet name="Conferencia" sheetId="11" r:id="rId9"/>
    <sheet name="Foro, debate, diálogo" sheetId="12" r:id="rId10"/>
    <sheet name="Visita de experto" sheetId="26" r:id="rId11"/>
    <sheet name="Taller" sheetId="27" r:id="rId12"/>
    <sheet name="Visita de campo" sheetId="28" r:id="rId13"/>
    <sheet name="Pasantía" sheetId="29" r:id="rId14"/>
    <sheet name="Feria" sheetId="30" r:id="rId15"/>
    <sheet name="Ruta de aprendizaje" sheetId="31" r:id="rId16"/>
    <sheet name="Comunidad de Práctica" sheetId="32" r:id="rId17"/>
    <sheet name="Desplegables" sheetId="24" r:id="rId18"/>
  </sheets>
  <externalReferences>
    <externalReference r:id="rId19"/>
  </externalReferences>
  <definedNames>
    <definedName name="Agua" localSheetId="16">[1]Desplegables!$G$2:$G$10</definedName>
    <definedName name="Agua" localSheetId="14">[1]Desplegables!$G$2:$G$10</definedName>
    <definedName name="Agua" localSheetId="13">[1]Desplegables!$G$2:$G$10</definedName>
    <definedName name="Agua" localSheetId="15">[1]Desplegables!$G$2:$G$10</definedName>
    <definedName name="Agua" localSheetId="11">[1]Desplegables!$G$2:$G$10</definedName>
    <definedName name="Agua" localSheetId="12">[1]Desplegables!$G$2:$G$10</definedName>
    <definedName name="Agua" localSheetId="10">[1]Desplegables!$G$2:$G$10</definedName>
    <definedName name="Agua">Desplegables!$G$2:$G$10</definedName>
    <definedName name="Alianzas" localSheetId="16">[1]Desplegables!$R$2:$R$34</definedName>
    <definedName name="Alianzas" localSheetId="14">[1]Desplegables!$R$2:$R$34</definedName>
    <definedName name="Alianzas" localSheetId="13">[1]Desplegables!$R$2:$R$34</definedName>
    <definedName name="Alianzas" localSheetId="15">[1]Desplegables!$R$2:$R$34</definedName>
    <definedName name="Alianzas" localSheetId="11">[1]Desplegables!$R$2:$R$34</definedName>
    <definedName name="Alianzas" localSheetId="12">[1]Desplegables!$R$2:$R$34</definedName>
    <definedName name="Alianzas" localSheetId="10">[1]Desplegables!$R$2:$R$34</definedName>
    <definedName name="Alianzas">Desplegables!$R$2:$R$34</definedName>
    <definedName name="Años" localSheetId="16">[1]Desplegables!$B$56:$B$74</definedName>
    <definedName name="Años" localSheetId="14">[1]Desplegables!$B$56:$B$74</definedName>
    <definedName name="Años" localSheetId="13">[1]Desplegables!$B$56:$B$74</definedName>
    <definedName name="Años" localSheetId="15">[1]Desplegables!$B$56:$B$74</definedName>
    <definedName name="Años" localSheetId="11">[1]Desplegables!$B$56:$B$74</definedName>
    <definedName name="Años" localSheetId="12">[1]Desplegables!$B$56:$B$74</definedName>
    <definedName name="Años" localSheetId="10">[1]Desplegables!$B$56:$B$74</definedName>
    <definedName name="Años">Desplegables!$B$56:$B$74</definedName>
    <definedName name="_xlnm.Print_Area" localSheetId="2">'Formato Intervención'!$B$2:$J$296</definedName>
    <definedName name="Categorías" localSheetId="16">[1]Desplegables!$B$37:$B$40</definedName>
    <definedName name="Categorías" localSheetId="14">[1]Desplegables!$B$37:$B$40</definedName>
    <definedName name="Categorías" localSheetId="13">[1]Desplegables!$B$37:$B$40</definedName>
    <definedName name="Categorías" localSheetId="15">[1]Desplegables!$B$37:$B$40</definedName>
    <definedName name="Categorías" localSheetId="11">[1]Desplegables!$B$37:$B$40</definedName>
    <definedName name="Categorías" localSheetId="12">[1]Desplegables!$B$37:$B$40</definedName>
    <definedName name="Categorías" localSheetId="10">[1]Desplegables!$B$37:$B$40</definedName>
    <definedName name="Categorías">Desplegables!$B$37:$B$40</definedName>
    <definedName name="Ciudades" localSheetId="16">[1]Desplegables!$L$2:$L$12</definedName>
    <definedName name="Ciudades" localSheetId="14">[1]Desplegables!$L$2:$L$12</definedName>
    <definedName name="Ciudades" localSheetId="13">[1]Desplegables!$L$2:$L$12</definedName>
    <definedName name="Ciudades" localSheetId="15">[1]Desplegables!$L$2:$L$12</definedName>
    <definedName name="Ciudades" localSheetId="11">[1]Desplegables!$L$2:$L$12</definedName>
    <definedName name="Ciudades" localSheetId="12">[1]Desplegables!$L$2:$L$12</definedName>
    <definedName name="Ciudades" localSheetId="10">[1]Desplegables!$L$2:$L$12</definedName>
    <definedName name="Ciudades">Desplegables!$L$2:$L$12</definedName>
    <definedName name="Clima" localSheetId="16">[1]Desplegables!$N$2:$N$7</definedName>
    <definedName name="Clima" localSheetId="14">[1]Desplegables!$N$2:$N$7</definedName>
    <definedName name="Clima" localSheetId="13">[1]Desplegables!$N$2:$N$7</definedName>
    <definedName name="Clima" localSheetId="15">[1]Desplegables!$N$2:$N$7</definedName>
    <definedName name="Clima" localSheetId="11">[1]Desplegables!$N$2:$N$7</definedName>
    <definedName name="Clima" localSheetId="12">[1]Desplegables!$N$2:$N$7</definedName>
    <definedName name="Clima" localSheetId="10">[1]Desplegables!$N$2:$N$7</definedName>
    <definedName name="Clima">Desplegables!$N$2:$N$7</definedName>
    <definedName name="Coop">Desplegables!$B$77:$B$81</definedName>
    <definedName name="Desigualdad" localSheetId="16">[1]Desplegables!$K$2:$K$12</definedName>
    <definedName name="Desigualdad" localSheetId="14">[1]Desplegables!$K$2:$K$12</definedName>
    <definedName name="Desigualdad" localSheetId="13">[1]Desplegables!$K$2:$K$12</definedName>
    <definedName name="Desigualdad" localSheetId="15">[1]Desplegables!$K$2:$K$12</definedName>
    <definedName name="Desigualdad" localSheetId="11">[1]Desplegables!$K$2:$K$12</definedName>
    <definedName name="Desigualdad" localSheetId="12">[1]Desplegables!$K$2:$K$12</definedName>
    <definedName name="Desigualdad" localSheetId="10">[1]Desplegables!$K$2:$K$12</definedName>
    <definedName name="Desigualdad">Desplegables!$K$2:$K$12</definedName>
    <definedName name="Ecosistemas" localSheetId="16">[1]Desplegables!$P$2:$P$14</definedName>
    <definedName name="Ecosistemas" localSheetId="14">[1]Desplegables!$P$2:$P$14</definedName>
    <definedName name="Ecosistemas" localSheetId="13">[1]Desplegables!$P$2:$P$14</definedName>
    <definedName name="Ecosistemas" localSheetId="15">[1]Desplegables!$P$2:$P$14</definedName>
    <definedName name="Ecosistemas" localSheetId="11">[1]Desplegables!$P$2:$P$14</definedName>
    <definedName name="Ecosistemas" localSheetId="12">[1]Desplegables!$P$2:$P$14</definedName>
    <definedName name="Ecosistemas" localSheetId="10">[1]Desplegables!$P$2:$P$14</definedName>
    <definedName name="Ecosistemas">Desplegables!$P$2:$P$14</definedName>
    <definedName name="Educación" localSheetId="16">[1]Desplegables!$E$2:$E$12</definedName>
    <definedName name="Educación" localSheetId="14">[1]Desplegables!$E$2:$E$12</definedName>
    <definedName name="Educación" localSheetId="13">[1]Desplegables!$E$2:$E$12</definedName>
    <definedName name="Educación" localSheetId="15">[1]Desplegables!$E$2:$E$12</definedName>
    <definedName name="Educación" localSheetId="11">[1]Desplegables!$E$2:$E$12</definedName>
    <definedName name="Educación" localSheetId="12">[1]Desplegables!$E$2:$E$12</definedName>
    <definedName name="Educación" localSheetId="10">[1]Desplegables!$E$2:$E$12</definedName>
    <definedName name="Educación">Desplegables!$E$2:$E$12</definedName>
    <definedName name="Energía" localSheetId="16">[1]Desplegables!$H$2:$H$7</definedName>
    <definedName name="Energía" localSheetId="14">[1]Desplegables!$H$2:$H$7</definedName>
    <definedName name="Energía" localSheetId="13">[1]Desplegables!$H$2:$H$7</definedName>
    <definedName name="Energía" localSheetId="15">[1]Desplegables!$H$2:$H$7</definedName>
    <definedName name="Energía" localSheetId="11">[1]Desplegables!$H$2:$H$7</definedName>
    <definedName name="Energía" localSheetId="12">[1]Desplegables!$H$2:$H$7</definedName>
    <definedName name="Energía" localSheetId="10">[1]Desplegables!$H$2:$H$7</definedName>
    <definedName name="Energía">Desplegables!$H$2:$H$7</definedName>
    <definedName name="Fuente">Desplegables!$H$77:$H$79</definedName>
    <definedName name="Género" localSheetId="16">[1]Desplegables!$F$2:$F$11</definedName>
    <definedName name="Género" localSheetId="14">[1]Desplegables!$F$2:$F$11</definedName>
    <definedName name="Género" localSheetId="13">[1]Desplegables!$F$2:$F$11</definedName>
    <definedName name="Género" localSheetId="15">[1]Desplegables!$F$2:$F$11</definedName>
    <definedName name="Género" localSheetId="11">[1]Desplegables!$F$2:$F$11</definedName>
    <definedName name="Género" localSheetId="12">[1]Desplegables!$F$2:$F$11</definedName>
    <definedName name="Género" localSheetId="10">[1]Desplegables!$F$2:$F$11</definedName>
    <definedName name="Género">Desplegables!$F$2:$F$11</definedName>
    <definedName name="Hambre" localSheetId="16">[1]Desplegables!$C$2:$C$10</definedName>
    <definedName name="Hambre" localSheetId="14">[1]Desplegables!$C$2:$C$10</definedName>
    <definedName name="Hambre" localSheetId="13">[1]Desplegables!$C$2:$C$10</definedName>
    <definedName name="Hambre" localSheetId="15">[1]Desplegables!$C$2:$C$10</definedName>
    <definedName name="Hambre" localSheetId="11">[1]Desplegables!$C$2:$C$10</definedName>
    <definedName name="Hambre" localSheetId="12">[1]Desplegables!$C$2:$C$10</definedName>
    <definedName name="Hambre" localSheetId="10">[1]Desplegables!$C$2:$C$10</definedName>
    <definedName name="Hambre">Desplegables!$C$2:$C$10</definedName>
    <definedName name="Industria" localSheetId="16">[1]Desplegables!$J$2:$J$10</definedName>
    <definedName name="Industria" localSheetId="14">[1]Desplegables!$J$2:$J$10</definedName>
    <definedName name="Industria" localSheetId="13">[1]Desplegables!$J$2:$J$10</definedName>
    <definedName name="Industria" localSheetId="15">[1]Desplegables!$J$2:$J$10</definedName>
    <definedName name="Industria" localSheetId="11">[1]Desplegables!$J$2:$J$10</definedName>
    <definedName name="Industria" localSheetId="12">[1]Desplegables!$J$2:$J$10</definedName>
    <definedName name="Industria" localSheetId="10">[1]Desplegables!$J$2:$J$10</definedName>
    <definedName name="Industria">Desplegables!$J$2:$J$10</definedName>
    <definedName name="Meses" localSheetId="16">[1]Desplegables!$B$42:$B$53</definedName>
    <definedName name="Meses" localSheetId="14">[1]Desplegables!$B$42:$B$53</definedName>
    <definedName name="Meses" localSheetId="13">[1]Desplegables!$B$42:$B$53</definedName>
    <definedName name="Meses" localSheetId="15">[1]Desplegables!$B$42:$B$53</definedName>
    <definedName name="Meses" localSheetId="11">[1]Desplegables!$B$42:$B$53</definedName>
    <definedName name="Meses" localSheetId="12">[1]Desplegables!$B$42:$B$53</definedName>
    <definedName name="Meses" localSheetId="10">[1]Desplegables!$B$42:$B$53</definedName>
    <definedName name="Meses">Desplegables!$B$42:$B$53</definedName>
    <definedName name="Modalidad">Desplegables!$C$77:$C$85</definedName>
    <definedName name="Ocános">Desplegables!$O$2:$O$12</definedName>
    <definedName name="Paz" localSheetId="16">[1]Desplegables!$Q$2:$Q$14</definedName>
    <definedName name="Paz" localSheetId="14">[1]Desplegables!$Q$2:$Q$14</definedName>
    <definedName name="Paz" localSheetId="13">[1]Desplegables!$Q$2:$Q$14</definedName>
    <definedName name="Paz" localSheetId="15">[1]Desplegables!$Q$2:$Q$14</definedName>
    <definedName name="Paz" localSheetId="11">[1]Desplegables!$Q$2:$Q$14</definedName>
    <definedName name="Paz" localSheetId="12">[1]Desplegables!$Q$2:$Q$14</definedName>
    <definedName name="Paz" localSheetId="10">[1]Desplegables!$Q$2:$Q$14</definedName>
    <definedName name="Paz">Desplegables!$Q$2:$Q$14</definedName>
    <definedName name="PND">Desplegables!$F$77:$F$115</definedName>
    <definedName name="Pobreza">Desplegables!$B$2:$B$9</definedName>
    <definedName name="Producción" localSheetId="16">[1]Desplegables!$M$2:$M$13</definedName>
    <definedName name="Producción" localSheetId="14">[1]Desplegables!$M$2:$M$13</definedName>
    <definedName name="Producción" localSheetId="13">[1]Desplegables!$M$2:$M$13</definedName>
    <definedName name="Producción" localSheetId="15">[1]Desplegables!$M$2:$M$13</definedName>
    <definedName name="Producción" localSheetId="11">[1]Desplegables!$M$2:$M$13</definedName>
    <definedName name="Producción" localSheetId="12">[1]Desplegables!$M$2:$M$13</definedName>
    <definedName name="Producción" localSheetId="10">[1]Desplegables!$M$2:$M$13</definedName>
    <definedName name="Producción">Desplegables!$M$2:$M$13</definedName>
    <definedName name="Resultados">'Formato Intervención'!$C$82:$D$89</definedName>
    <definedName name="Rol">Desplegables!$G$77:$G$81</definedName>
    <definedName name="Salud" localSheetId="16">[1]Desplegables!$D$2:$D$15</definedName>
    <definedName name="Salud" localSheetId="14">[1]Desplegables!$D$2:$D$15</definedName>
    <definedName name="Salud" localSheetId="13">[1]Desplegables!$D$2:$D$15</definedName>
    <definedName name="Salud" localSheetId="15">[1]Desplegables!$D$2:$D$15</definedName>
    <definedName name="Salud" localSheetId="11">[1]Desplegables!$D$2:$D$15</definedName>
    <definedName name="Salud" localSheetId="12">[1]Desplegables!$D$2:$D$15</definedName>
    <definedName name="Salud" localSheetId="10">[1]Desplegables!$D$2:$D$15</definedName>
    <definedName name="Salud">Desplegables!$D$2:$D$15</definedName>
    <definedName name="Sector">Desplegables!$E$77:$E$108</definedName>
    <definedName name="Socios">Desplegables!$B$111:$B$122</definedName>
    <definedName name="Trabajo" localSheetId="16">[1]Desplegables!$I$2:$I$14</definedName>
    <definedName name="Trabajo" localSheetId="14">[1]Desplegables!$I$2:$I$14</definedName>
    <definedName name="Trabajo" localSheetId="13">[1]Desplegables!$I$2:$I$14</definedName>
    <definedName name="Trabajo" localSheetId="15">[1]Desplegables!$I$2:$I$14</definedName>
    <definedName name="Trabajo" localSheetId="11">[1]Desplegables!$I$2:$I$14</definedName>
    <definedName name="Trabajo" localSheetId="12">[1]Desplegables!$I$2:$I$14</definedName>
    <definedName name="Trabajo" localSheetId="10">[1]Desplegables!$I$2:$I$14</definedName>
    <definedName name="Trabajo">Desplegables!$I$2:$I$14</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H284" i="5" l="1"/>
  <c r="H14" i="34"/>
  <c r="I14" i="34"/>
  <c r="H13" i="34"/>
  <c r="I13" i="34"/>
  <c r="H12" i="34"/>
  <c r="I12" i="34"/>
  <c r="H11" i="34"/>
  <c r="I11" i="34"/>
  <c r="B150" i="24"/>
  <c r="D131" i="24"/>
  <c r="B151" i="24"/>
  <c r="E131" i="24"/>
  <c r="D132" i="24"/>
  <c r="E132" i="24"/>
  <c r="D133" i="24"/>
  <c r="E133" i="24"/>
  <c r="D134" i="24"/>
  <c r="E134" i="24"/>
  <c r="D135" i="24"/>
  <c r="E135" i="24"/>
  <c r="D136" i="24"/>
  <c r="E136" i="24"/>
  <c r="D137" i="24"/>
  <c r="E137" i="24"/>
  <c r="D138" i="24"/>
  <c r="E138" i="24"/>
  <c r="D139" i="24"/>
  <c r="E139" i="24"/>
  <c r="D140" i="24"/>
  <c r="E140" i="24"/>
  <c r="D141" i="24"/>
  <c r="E141" i="24"/>
  <c r="D142" i="24"/>
  <c r="E142" i="24"/>
  <c r="D143" i="24"/>
  <c r="E143" i="24"/>
  <c r="D144" i="24"/>
  <c r="E144" i="24"/>
  <c r="D145" i="24"/>
  <c r="E145" i="24"/>
  <c r="D146" i="24"/>
  <c r="E146" i="24"/>
  <c r="D147" i="24"/>
  <c r="E147" i="24"/>
  <c r="D148" i="24"/>
  <c r="E148" i="24"/>
  <c r="D149" i="24"/>
  <c r="E149" i="24"/>
  <c r="D150" i="24"/>
  <c r="E150" i="24"/>
  <c r="D151" i="24"/>
  <c r="E151" i="24"/>
  <c r="D152" i="24"/>
  <c r="E152" i="24"/>
  <c r="D153" i="24"/>
  <c r="E153" i="24"/>
  <c r="D154" i="24"/>
  <c r="E154" i="24"/>
  <c r="D155" i="24"/>
  <c r="E155" i="24"/>
  <c r="D156" i="24"/>
  <c r="E156" i="24"/>
  <c r="D157" i="24"/>
  <c r="E157" i="24"/>
  <c r="D158" i="24"/>
  <c r="E158" i="24"/>
  <c r="D159" i="24"/>
  <c r="E159" i="24"/>
  <c r="D160" i="24"/>
  <c r="E160" i="24"/>
  <c r="D161" i="24"/>
  <c r="E161" i="24"/>
  <c r="E130" i="24"/>
  <c r="D130" i="24"/>
  <c r="B149" i="24"/>
  <c r="C130" i="24"/>
  <c r="C161" i="24"/>
  <c r="C153" i="24"/>
  <c r="C154" i="24"/>
  <c r="C155" i="24"/>
  <c r="C156" i="24"/>
  <c r="C157" i="24"/>
  <c r="C158" i="24"/>
  <c r="C159" i="24"/>
  <c r="C160" i="24"/>
  <c r="C131" i="24"/>
  <c r="C132" i="24"/>
  <c r="C133" i="24"/>
  <c r="C134" i="24"/>
  <c r="C135" i="24"/>
  <c r="C136" i="24"/>
  <c r="C137" i="24"/>
  <c r="C138" i="24"/>
  <c r="C139" i="24"/>
  <c r="C140" i="24"/>
  <c r="C141" i="24"/>
  <c r="C142" i="24"/>
  <c r="C143" i="24"/>
  <c r="C144" i="24"/>
  <c r="C145" i="24"/>
  <c r="C146" i="24"/>
  <c r="C147" i="24"/>
  <c r="C148" i="24"/>
  <c r="C149" i="24"/>
  <c r="C150" i="24"/>
  <c r="C151" i="24"/>
  <c r="C152" i="24"/>
  <c r="I260" i="5"/>
  <c r="H260" i="5"/>
  <c r="G260" i="5"/>
  <c r="F260" i="5"/>
  <c r="E260" i="5"/>
  <c r="D260" i="5"/>
  <c r="E275" i="5"/>
  <c r="F275" i="5"/>
  <c r="G275" i="5"/>
  <c r="H275" i="5"/>
  <c r="I275" i="5"/>
  <c r="D275" i="5"/>
  <c r="D140" i="5"/>
  <c r="D215" i="5"/>
  <c r="D230" i="5"/>
  <c r="D200" i="5"/>
  <c r="D170" i="5"/>
  <c r="D155" i="5"/>
  <c r="D185" i="5"/>
  <c r="D278" i="5"/>
  <c r="D245" i="5"/>
  <c r="I245" i="5"/>
  <c r="H245" i="5"/>
  <c r="G245" i="5"/>
  <c r="F245" i="5"/>
  <c r="E245" i="5"/>
  <c r="I230" i="5"/>
  <c r="H230" i="5"/>
  <c r="G230" i="5"/>
  <c r="F230" i="5"/>
  <c r="E230" i="5"/>
  <c r="I215" i="5"/>
  <c r="H215" i="5"/>
  <c r="G215" i="5"/>
  <c r="F215" i="5"/>
  <c r="E215" i="5"/>
  <c r="I200" i="5"/>
  <c r="H200" i="5"/>
  <c r="G200" i="5"/>
  <c r="F200" i="5"/>
  <c r="E200" i="5"/>
  <c r="I185" i="5"/>
  <c r="H185" i="5"/>
  <c r="G185" i="5"/>
  <c r="F185" i="5"/>
  <c r="E185" i="5"/>
  <c r="I170" i="5"/>
  <c r="H170" i="5"/>
  <c r="G170" i="5"/>
  <c r="F170" i="5"/>
  <c r="E170" i="5"/>
  <c r="I155" i="5"/>
  <c r="H155" i="5"/>
  <c r="G155" i="5"/>
  <c r="F155" i="5"/>
  <c r="E155" i="5"/>
  <c r="E140" i="5"/>
  <c r="F140" i="5"/>
  <c r="G140" i="5"/>
  <c r="H140" i="5"/>
  <c r="I140" i="5"/>
  <c r="C280" i="5"/>
  <c r="E280" i="5"/>
  <c r="F280" i="5"/>
  <c r="G280" i="5"/>
  <c r="H280" i="5"/>
  <c r="I280" i="5"/>
  <c r="E281" i="5"/>
  <c r="F281" i="5"/>
  <c r="G281" i="5"/>
  <c r="H281" i="5"/>
  <c r="I281" i="5"/>
  <c r="E282" i="5"/>
  <c r="F282" i="5"/>
  <c r="G282" i="5"/>
  <c r="H282" i="5"/>
  <c r="I282" i="5"/>
  <c r="E283" i="5"/>
  <c r="F283" i="5"/>
  <c r="G283" i="5"/>
  <c r="H283" i="5"/>
  <c r="I283" i="5"/>
  <c r="E284" i="5"/>
  <c r="F284" i="5"/>
  <c r="G284" i="5"/>
  <c r="I284" i="5"/>
  <c r="E285" i="5"/>
  <c r="F285" i="5"/>
  <c r="G285" i="5"/>
  <c r="H285" i="5"/>
  <c r="I285" i="5"/>
  <c r="E286" i="5"/>
  <c r="F286" i="5"/>
  <c r="G286" i="5"/>
  <c r="H286" i="5"/>
  <c r="I286" i="5"/>
  <c r="E287" i="5"/>
  <c r="F287" i="5"/>
  <c r="G287" i="5"/>
  <c r="H287" i="5"/>
  <c r="I287" i="5"/>
  <c r="E288" i="5"/>
  <c r="F288" i="5"/>
  <c r="G288" i="5"/>
  <c r="H288" i="5"/>
  <c r="I288" i="5"/>
  <c r="E289" i="5"/>
  <c r="F289" i="5"/>
  <c r="G289" i="5"/>
  <c r="H289" i="5"/>
  <c r="I289" i="5"/>
  <c r="D280" i="5"/>
  <c r="D281" i="5"/>
  <c r="D282" i="5"/>
  <c r="D283" i="5"/>
  <c r="D284" i="5"/>
  <c r="D285" i="5"/>
  <c r="D286" i="5"/>
  <c r="D287" i="5"/>
  <c r="D288" i="5"/>
  <c r="D289" i="5"/>
  <c r="D279" i="5"/>
  <c r="E279" i="5"/>
  <c r="F279" i="5"/>
  <c r="G279" i="5"/>
  <c r="H279" i="5"/>
  <c r="I279" i="5"/>
  <c r="J130" i="5"/>
  <c r="J145" i="5"/>
  <c r="J160" i="5"/>
  <c r="J129" i="5"/>
  <c r="J131" i="5"/>
  <c r="J132" i="5"/>
  <c r="J133" i="5"/>
  <c r="J134" i="5"/>
  <c r="J135" i="5"/>
  <c r="J136" i="5"/>
  <c r="J137" i="5"/>
  <c r="J138" i="5"/>
  <c r="J139" i="5"/>
  <c r="J140" i="5"/>
  <c r="J144" i="5"/>
  <c r="J146" i="5"/>
  <c r="J147" i="5"/>
  <c r="J148" i="5"/>
  <c r="J149" i="5"/>
  <c r="J150" i="5"/>
  <c r="J151" i="5"/>
  <c r="J152" i="5"/>
  <c r="J153" i="5"/>
  <c r="J154" i="5"/>
  <c r="J155" i="5"/>
  <c r="J159" i="5"/>
  <c r="J161" i="5"/>
  <c r="J162" i="5"/>
  <c r="J163" i="5"/>
  <c r="J164" i="5"/>
  <c r="J165" i="5"/>
  <c r="J166" i="5"/>
  <c r="J167" i="5"/>
  <c r="J168" i="5"/>
  <c r="J169" i="5"/>
  <c r="J170" i="5"/>
  <c r="J174" i="5"/>
  <c r="J175" i="5"/>
  <c r="J176" i="5"/>
  <c r="J177" i="5"/>
  <c r="J178" i="5"/>
  <c r="J179" i="5"/>
  <c r="J180" i="5"/>
  <c r="J181" i="5"/>
  <c r="J182" i="5"/>
  <c r="J183" i="5"/>
  <c r="J184" i="5"/>
  <c r="J185" i="5"/>
  <c r="J189" i="5"/>
  <c r="J190" i="5"/>
  <c r="J191" i="5"/>
  <c r="J192" i="5"/>
  <c r="J193" i="5"/>
  <c r="J194" i="5"/>
  <c r="J195" i="5"/>
  <c r="J196" i="5"/>
  <c r="J197" i="5"/>
  <c r="J198" i="5"/>
  <c r="J199" i="5"/>
  <c r="J200" i="5"/>
  <c r="J204" i="5"/>
  <c r="J205" i="5"/>
  <c r="J206" i="5"/>
  <c r="J207" i="5"/>
  <c r="J208" i="5"/>
  <c r="J209" i="5"/>
  <c r="J210" i="5"/>
  <c r="J211" i="5"/>
  <c r="J212" i="5"/>
  <c r="J213" i="5"/>
  <c r="J214" i="5"/>
  <c r="J215" i="5"/>
  <c r="J219" i="5"/>
  <c r="J220" i="5"/>
  <c r="J221" i="5"/>
  <c r="J222" i="5"/>
  <c r="J223" i="5"/>
  <c r="J224" i="5"/>
  <c r="J225" i="5"/>
  <c r="J226" i="5"/>
  <c r="J227" i="5"/>
  <c r="J228" i="5"/>
  <c r="J229" i="5"/>
  <c r="J230" i="5"/>
  <c r="J234" i="5"/>
  <c r="J235" i="5"/>
  <c r="J236" i="5"/>
  <c r="J237" i="5"/>
  <c r="J238" i="5"/>
  <c r="J239" i="5"/>
  <c r="J240" i="5"/>
  <c r="J241" i="5"/>
  <c r="J242" i="5"/>
  <c r="J243" i="5"/>
  <c r="J244" i="5"/>
  <c r="J245" i="5"/>
  <c r="J249" i="5"/>
  <c r="J250" i="5"/>
  <c r="J251" i="5"/>
  <c r="J252" i="5"/>
  <c r="J253" i="5"/>
  <c r="J254" i="5"/>
  <c r="J255" i="5"/>
  <c r="J256" i="5"/>
  <c r="J257" i="5"/>
  <c r="J258" i="5"/>
  <c r="J259" i="5"/>
  <c r="J260" i="5"/>
  <c r="J264" i="5"/>
  <c r="J265" i="5"/>
  <c r="J266" i="5"/>
  <c r="J267" i="5"/>
  <c r="J268" i="5"/>
  <c r="J269" i="5"/>
  <c r="J270" i="5"/>
  <c r="J271" i="5"/>
  <c r="J272" i="5"/>
  <c r="J273" i="5"/>
  <c r="J274" i="5"/>
  <c r="J280" i="5"/>
  <c r="J281" i="5"/>
  <c r="J282" i="5"/>
  <c r="J283" i="5"/>
  <c r="J284" i="5"/>
  <c r="J285" i="5"/>
  <c r="J286" i="5"/>
  <c r="J287" i="5"/>
  <c r="J288" i="5"/>
  <c r="J289" i="5"/>
  <c r="E278" i="5"/>
  <c r="F278" i="5"/>
  <c r="G278" i="5"/>
  <c r="H278" i="5"/>
  <c r="I278" i="5"/>
  <c r="J279" i="5"/>
  <c r="D290" i="5"/>
  <c r="J275" i="5"/>
  <c r="D276" i="5"/>
  <c r="D261" i="5"/>
  <c r="D246" i="5"/>
  <c r="D231" i="5"/>
  <c r="D216" i="5"/>
  <c r="D201" i="5"/>
  <c r="D186" i="5"/>
  <c r="D171" i="5"/>
  <c r="D156" i="5"/>
  <c r="D141" i="5"/>
  <c r="B120" i="24"/>
  <c r="B119" i="24"/>
  <c r="B116" i="24"/>
  <c r="B115" i="24"/>
  <c r="B122" i="24"/>
  <c r="B121" i="24"/>
  <c r="B118" i="24"/>
  <c r="B117" i="24"/>
  <c r="B112" i="24"/>
  <c r="B111" i="24"/>
  <c r="B114" i="24"/>
  <c r="B113" i="24"/>
</calcChain>
</file>

<file path=xl/comments1.xml><?xml version="1.0" encoding="utf-8"?>
<comments xmlns="http://schemas.openxmlformats.org/spreadsheetml/2006/main">
  <authors>
    <author>Karime Hassan</author>
  </authors>
  <commentList>
    <comment ref="B101" authorId="0" shapeId="0">
      <text>
        <r>
          <rPr>
            <sz val="9"/>
            <color indexed="81"/>
            <rFont val="Calibri"/>
          </rPr>
          <t xml:space="preserve">SI son necesarias más actividades, despliegue más con el + que se encuentra a la izquierda
</t>
        </r>
      </text>
    </comment>
  </commentList>
</comments>
</file>

<file path=xl/sharedStrings.xml><?xml version="1.0" encoding="utf-8"?>
<sst xmlns="http://schemas.openxmlformats.org/spreadsheetml/2006/main" count="2479" uniqueCount="1652">
  <si>
    <t>Esta Caja de Herramienta fue posible gracias a:</t>
  </si>
  <si>
    <t>Desarrollada por:</t>
  </si>
  <si>
    <t>ESPACIO EXCLUSIVO DE DILIGENCIAMIENTO POR APC-COLOMBIA</t>
  </si>
  <si>
    <t>CÓDIGO DEL PROYECTO</t>
  </si>
  <si>
    <t xml:space="preserve">2. DATOS DE LAS ENTIDADES PARTICIPANTES:
</t>
  </si>
  <si>
    <t>Información de los socios</t>
  </si>
  <si>
    <t>2.1 SOCIO / ALIADO  DEMANDANTE 
Entidad demandante o entidad que propone el intercambio.</t>
  </si>
  <si>
    <t>2.2 SOCIO / ALIADO OFERENTE
 Entidad oferente o entidad que hace parte del intercambio.</t>
  </si>
  <si>
    <t>2.4 OTROS SOCIOS O ENTIDADES
Entidades  en otros países en caso de iniciativas regionales, u otras entidades en los países demandantes u oferentes</t>
  </si>
  <si>
    <t xml:space="preserve">Nombre  </t>
  </si>
  <si>
    <t>Rol en el proyecto</t>
  </si>
  <si>
    <t>Dirección</t>
  </si>
  <si>
    <t>Dependencia / Departamento / Área</t>
  </si>
  <si>
    <t>País</t>
  </si>
  <si>
    <t>Tipo de entidad 
(usar lista desplegable)</t>
  </si>
  <si>
    <t>Página web</t>
  </si>
  <si>
    <t>Cuenta Twitter</t>
  </si>
  <si>
    <t>Nombre del responsable técnico de la ejecución del proyecto</t>
  </si>
  <si>
    <t xml:space="preserve">Cargo </t>
  </si>
  <si>
    <t>Correo electrónico</t>
  </si>
  <si>
    <t xml:space="preserve">Teléfono y extensión </t>
  </si>
  <si>
    <t>Teléfono celular</t>
  </si>
  <si>
    <t>Información de los socios (cont.)</t>
  </si>
  <si>
    <t>EN EL CASO EN EL QUE COLOMBIA ES EL PAÍS OFERENTE</t>
  </si>
  <si>
    <t>¿Será tranferencia de Saber Hacer Colombia?</t>
  </si>
  <si>
    <t>¿Existe un MoU entre las Entidades qué realizarán el proyecto?</t>
  </si>
  <si>
    <t>No</t>
  </si>
  <si>
    <t>Cuál</t>
  </si>
  <si>
    <t>3. ANTECEDENTES Y JUSTIFICACIÓN DEL PROYECTO
Por favor responda a las siguientes preguntas, use solamente el espacio destinado para ello.</t>
  </si>
  <si>
    <t>3.1. - ¿Cuál es la problemática, local, regional o nacional, a la que este proyecto responde?</t>
  </si>
  <si>
    <t>Fin de la pobreza</t>
  </si>
  <si>
    <t>Reducción de las desigualdades</t>
  </si>
  <si>
    <t>Hambre Cero</t>
  </si>
  <si>
    <t>Ciudades y comunidades sostenibles</t>
  </si>
  <si>
    <t>Salud y bienestar</t>
  </si>
  <si>
    <t>Producción y consumo responsables</t>
  </si>
  <si>
    <t>Educación de calidad</t>
  </si>
  <si>
    <t>Acción por el clima</t>
  </si>
  <si>
    <t>Igualdad de género</t>
  </si>
  <si>
    <t>Vida submarina</t>
  </si>
  <si>
    <t>Agua limpia y saneamiento</t>
  </si>
  <si>
    <t>Vida de ecosistemas terrestres</t>
  </si>
  <si>
    <t>Energía asequible y no contaminante</t>
  </si>
  <si>
    <t>Paz, justicia e instituciones sólidas</t>
  </si>
  <si>
    <t>Trabajo decente y crecimiento económico</t>
  </si>
  <si>
    <t>Alianzas para lograr los objetivos</t>
  </si>
  <si>
    <t>Industria, innovación e infraestructura</t>
  </si>
  <si>
    <t xml:space="preserve">3.3 - ¿Cuál es la necesidad institucional a la que responde la solicitud? </t>
  </si>
  <si>
    <t>4.3. - Resultados esperados, indicadores, metas y medios de verificación.</t>
  </si>
  <si>
    <t>DESCRIPCIÓN DEL RESULTADO</t>
  </si>
  <si>
    <t>META DEL INDICADOR
(Numérica)</t>
  </si>
  <si>
    <t>MÉTODO DE VERIFICACIÓN</t>
  </si>
  <si>
    <t>DESCRIPTOR</t>
  </si>
  <si>
    <t>DESCRIPCIÓN DE ACTIVIDAD</t>
  </si>
  <si>
    <t>Duración de la actividad en días</t>
  </si>
  <si>
    <t>No. de personas que se movilizan</t>
  </si>
  <si>
    <t>R1</t>
  </si>
  <si>
    <t xml:space="preserve">5.  IMPACTO AMBIENTAL
</t>
  </si>
  <si>
    <t>6.  PRESUPUESTO
El presupuesto debe estimarse en $ USD.
APC-Colombia no cubre costos de documentos personales ni trámites migratorios (Ejemplo: Pasaportes, visas, impuestos de turismo, etc.)</t>
  </si>
  <si>
    <t>Tiquetes aéreos</t>
  </si>
  <si>
    <t>Transporte local</t>
  </si>
  <si>
    <t>Alimentación</t>
  </si>
  <si>
    <t>TOTAL PRESUPUESTO DEL PROYECTO</t>
  </si>
  <si>
    <t>7. REPLICABILIDAD / APLICABILIDAD / SOSTENIBILIDAD</t>
  </si>
  <si>
    <t>7.1.¿Qué acciones específicas realizará su entidad para difundir, aprovechar, institucionalizar, replicar o dar continuidad al proceso, o al conocimiento adquirido?</t>
  </si>
  <si>
    <t>ACCIÓN 1</t>
  </si>
  <si>
    <t>¿Cuánto tiempo después de finalizado el proyecto se ejecutará? (número de meses)</t>
  </si>
  <si>
    <t>ENTIDAD RESPONSABLE</t>
  </si>
  <si>
    <t>ACCIÓN 2</t>
  </si>
  <si>
    <t>Misión de Alto Nivel</t>
  </si>
  <si>
    <t>Visita exploratoria</t>
  </si>
  <si>
    <t>Conferencia</t>
  </si>
  <si>
    <t>Foro</t>
  </si>
  <si>
    <t>Visita de experto</t>
  </si>
  <si>
    <t>Taller</t>
  </si>
  <si>
    <t>Visita de campo</t>
  </si>
  <si>
    <t>Pasantía</t>
  </si>
  <si>
    <t>Feria de conocimiento</t>
  </si>
  <si>
    <t>Ruta de aprendizaje</t>
  </si>
  <si>
    <t>Comunidad de práctica</t>
  </si>
  <si>
    <t>Conocimiento</t>
  </si>
  <si>
    <t>x</t>
  </si>
  <si>
    <t>Valoración  Ambiental</t>
  </si>
  <si>
    <t>CAJA DE HERRAMIENTAS                    DIRECCIÓN DE OFERTA APC COLOMBIA</t>
  </si>
  <si>
    <t>Valoración Ambiental</t>
  </si>
  <si>
    <t>      Impactos ambientales, medidas, procedimiento e implementación  de la mitigación</t>
  </si>
  <si>
    <t>Identificación de los impactos ambientales:</t>
  </si>
  <si>
    <t>Liste los impactos y beneficios que este proyecto tendrá en el medio ambiente.</t>
  </si>
  <si>
    <t>Liste los riesgos del proyecto sobre el medio ambiente y las medidas identificadas para su prevención.</t>
  </si>
  <si>
    <t>Liste los efectos transfronterizos del proyecto e identifique los mecanismos y protocolos que deben ser implementados con las autoridades de los países vecinos.</t>
  </si>
  <si>
    <t>Liste los efectos de largo plazo del proyecto.</t>
  </si>
  <si>
    <t>Medidas de mitigación</t>
  </si>
  <si>
    <t>¿ El proyecto tiene un plan de manejo ambiental y mecanismos de verificación y monitoreo? Si no los tiene, ¿en qué etapa del proyecto se definirán?  ¿Quién será responsable de estas actividades (autoridad en el país donante, autoridades en el país recipiente, aquellos responsables de la formulación o implementación del proyecto)?  Estos planes deben elaborarse a partir de información secundaria y/o estudios de campo desarrollados por un equipo interdisciplinario.</t>
  </si>
  <si>
    <t xml:space="preserve"> ¿Qué medidas de mitigación  se han identificado para posibles impactos ambientales?</t>
  </si>
  <si>
    <t>¿Cómo se evaluaron diseños alternativos para limitar impactos ambientales negativos?</t>
  </si>
  <si>
    <t xml:space="preserve"> ¿Cómo se incorporaron lecciones aprendidas en la valoración ambiental de este proyecto?</t>
  </si>
  <si>
    <t>¿Cómo se ha involucrado a la población y grupos interesados y cómo se tuvieron en cuenta sus intereses en la preparación del proyecto?</t>
  </si>
  <si>
    <t>¿Habrá reubicación? ¿Qué medidas de compensación se han previsto para la población afectada por el proyecto?</t>
  </si>
  <si>
    <t>Procedimientos</t>
  </si>
  <si>
    <t> ¿Qué instrumentos de manejo ambiental utilizarán la agencia implementadora y el gobierno receptor?</t>
  </si>
  <si>
    <t>¿En qué etapas del proceso de toma de desiciones se ha tenido, o se tendrá en cuenta la valoración de impacto ambiental?</t>
  </si>
  <si>
    <t>¿Cómo se han integrado los efectos ambientales benéficos y adversos del proyecto en el análisis económico del proyecto?</t>
  </si>
  <si>
    <t>¿La autoridades responsables de la protección ambiental en el país en desarrollo han sido consultadas en la preparación del proyecto? ¿Las entidades responsables de la aprobación del proyecto son conscientes de los impactos ambientales y aprobaron la inclusión de las medidas ambientales?</t>
  </si>
  <si>
    <t>Implementación</t>
  </si>
  <si>
    <t>¿Cómo y quién va a monitorear las medidas de impacto ambiental y mitigación durante y después de la implementación?</t>
  </si>
  <si>
    <t>¿Cómo se han presupuestado las medidas ambientales necesarias y cuáles son las garantías adecuadas y realistas de su financiación?</t>
  </si>
  <si>
    <t>Tipo</t>
  </si>
  <si>
    <t>Coordinación (política)</t>
  </si>
  <si>
    <t>DEFINICIÓN</t>
  </si>
  <si>
    <r>
      <rPr>
        <sz val="12"/>
        <color indexed="8"/>
        <rFont val="Trebuchet MS"/>
      </rPr>
      <t xml:space="preserve">Encuentro entre tomadores de decisiones para generar acciones concretas o concertar proyectos.  </t>
    </r>
    <r>
      <rPr>
        <i/>
        <sz val="12"/>
        <color indexed="8"/>
        <rFont val="Trebuchet MS"/>
      </rPr>
      <t>Ej. Vista de Alejandro Gamboa a Turquía, a Indonesia, etc., cumbres.</t>
    </r>
  </si>
  <si>
    <t>SE USA PARA</t>
  </si>
  <si>
    <t>Relacionamiento</t>
  </si>
  <si>
    <t>Iniciar una relación entre socios</t>
  </si>
  <si>
    <t>Dar relevancia política a una iniciativa.</t>
  </si>
  <si>
    <t>Generar acuerdos de largo plazo.</t>
  </si>
  <si>
    <t>Dar visibilidad a una iniciativa</t>
  </si>
  <si>
    <t>NOMBRE DE LA ACTIVIDAD</t>
  </si>
  <si>
    <t>Inserte el nombre de la actividad para personalizar el checklist que se encuentra a continuación.</t>
  </si>
  <si>
    <t>PREPARACIÓN</t>
  </si>
  <si>
    <t>Los dos componentes deben desarrollarse simultáneamente</t>
  </si>
  <si>
    <t>Tareas</t>
  </si>
  <si>
    <t>Sub-tareas</t>
  </si>
  <si>
    <t>Contenido</t>
  </si>
  <si>
    <t>Justificación técnica</t>
  </si>
  <si>
    <t>link al documento</t>
  </si>
  <si>
    <t>¿Por qué es importante la cooperación para la entidad?  Se responde para cada una de las entidades participantes que serán representadas por un funcionario de alto nivel.</t>
  </si>
  <si>
    <t>Agenda</t>
  </si>
  <si>
    <t>Validación</t>
  </si>
  <si>
    <r>
      <rPr>
        <sz val="10"/>
        <color indexed="8"/>
        <rFont val="Calibri"/>
      </rPr>
      <t xml:space="preserve">Utilice la herramienta </t>
    </r>
    <r>
      <rPr>
        <i/>
        <sz val="10"/>
        <color indexed="8"/>
        <rFont val="Calibri"/>
      </rPr>
      <t>Agenda</t>
    </r>
  </si>
  <si>
    <t>Validar la agenda de la misión con los participantes</t>
  </si>
  <si>
    <t>Comunicaciones</t>
  </si>
  <si>
    <t>Validación uso imagen corporativa</t>
  </si>
  <si>
    <t>Se debe revisar la línea gráfica de las entidades involucradas para la creación de los mensajes de comunicación</t>
  </si>
  <si>
    <t>Confirmación de participación</t>
  </si>
  <si>
    <t>Reconfirmación</t>
  </si>
  <si>
    <t>Con suficiente antelación se debe confirmar la participación de los funcionarios de alto nivel.</t>
  </si>
  <si>
    <t>Reunión previa</t>
  </si>
  <si>
    <t>Preparación de evaluación</t>
  </si>
  <si>
    <t>Nueva evaluación</t>
  </si>
  <si>
    <r>
      <rPr>
        <u/>
        <sz val="10"/>
        <color indexed="11"/>
        <rFont val="Arial"/>
      </rPr>
      <t xml:space="preserve">Ir a: este link </t>
    </r>
  </si>
  <si>
    <t>Hacer una copia y modificar la encuesta de acuerdo a la actividad. Se sugiere cambiar el titulo y remover las preguntas que no apliquen.  Si se quiere se pueden precisar algunas preguntas sin cambiar su sentido.</t>
  </si>
  <si>
    <t>Logística</t>
  </si>
  <si>
    <t>Transporte</t>
  </si>
  <si>
    <r>
      <rPr>
        <sz val="10"/>
        <color indexed="8"/>
        <rFont val="Calibri"/>
      </rPr>
      <t xml:space="preserve">El componente logístico debe iniciarse simultáneamente con el componente técnico.  Utilizar le herramienta de </t>
    </r>
    <r>
      <rPr>
        <i/>
        <sz val="10"/>
        <color indexed="8"/>
        <rFont val="Calibri"/>
      </rPr>
      <t>Requerimiento Logístico</t>
    </r>
  </si>
  <si>
    <t>Buscar la ruta más directa posible, dado el perfil de los participantes y el propósito de este tipo de misiones</t>
  </si>
  <si>
    <t>Definir cómo y quién.  Asegurar que la persona encargada siempre encuentre a sus pasajeros.  No olvidar un teléfono de contacto.</t>
  </si>
  <si>
    <t>Alojamiento y alimentación</t>
  </si>
  <si>
    <t xml:space="preserve">Busque alojamiento y alimentación de categoría adecuada en un área cercana al evento </t>
  </si>
  <si>
    <t>Guía logística</t>
  </si>
  <si>
    <t>Otros proveedores</t>
  </si>
  <si>
    <t>Interpretación</t>
  </si>
  <si>
    <t>Salón</t>
  </si>
  <si>
    <t>Documentación</t>
  </si>
  <si>
    <t>Contacto de emergencia</t>
  </si>
  <si>
    <t>Asignar un contacto de emergencia con autonomía para tomar decisiones</t>
  </si>
  <si>
    <t>DURANTE</t>
  </si>
  <si>
    <t>Productos de acuerdo a la Agenda</t>
  </si>
  <si>
    <t>Memorando de entendimiento</t>
  </si>
  <si>
    <t>Link al documento</t>
  </si>
  <si>
    <t>Documentar los resultados de cada espacio de la agenda</t>
  </si>
  <si>
    <t>Plan de trabajo</t>
  </si>
  <si>
    <t>Actas de compromiso</t>
  </si>
  <si>
    <t>Bienvenida y entrega de materiales</t>
  </si>
  <si>
    <t>Evaluación</t>
  </si>
  <si>
    <t>SEGUIMIENTO</t>
  </si>
  <si>
    <t>A los compromisos adquiridos</t>
  </si>
  <si>
    <t>Retroalimentación</t>
  </si>
  <si>
    <t>Seguimiento a los acuerdos</t>
  </si>
  <si>
    <t>Retroalimente al operador con base en la evaluación</t>
  </si>
  <si>
    <t>SE PUEDE USAR CON</t>
  </si>
  <si>
    <t>Visitas exploratorias</t>
  </si>
  <si>
    <t>CAJA DE HERRAMIENTAS                                              DIRECCIÓN DE OFERTA APC COLOMBIA</t>
  </si>
  <si>
    <t>Visita Exploratoria</t>
  </si>
  <si>
    <t>Visita de especialistas técnicos a instituciones para identificar oportunidades de cooperación o alianzas potenciales alrededor de un tema particular. Ej. Visita a Myanmar en 2014, visita de Palestina en promoción, turismo en Asia, visita de la policía a Turkmenistán.</t>
  </si>
  <si>
    <t>Preparar una misión de alto nivel</t>
  </si>
  <si>
    <t>Concretar los acuerdos, a nivel técnico, resultantes de una misión de alto nivel</t>
  </si>
  <si>
    <t>Identificar áreas de cooperación</t>
  </si>
  <si>
    <t>Contenido técnico</t>
  </si>
  <si>
    <t>Investigación temática previa</t>
  </si>
  <si>
    <t xml:space="preserve">Confirmar la participación de los funcionarios a visitar </t>
  </si>
  <si>
    <t>Confirmación del anfitrión</t>
  </si>
  <si>
    <t>Confirmar quién recibirá la visita y hará las veces de anfitrión durante la misma.</t>
  </si>
  <si>
    <r>
      <rPr>
        <sz val="8"/>
        <color indexed="8"/>
        <rFont val="Calibri"/>
      </rPr>
      <t xml:space="preserve">El componente logístico debe iniciarse simultáneamente con el componente técnico.  Utilizar le herramienta de </t>
    </r>
    <r>
      <rPr>
        <i/>
        <sz val="8"/>
        <color indexed="8"/>
        <rFont val="Calibri"/>
      </rPr>
      <t>Requerimiento Logístico</t>
    </r>
  </si>
  <si>
    <t>Buscar la ruta más directa posible dentro del presupuesto definido</t>
  </si>
  <si>
    <t>Sala de juntas</t>
  </si>
  <si>
    <t>Presupuesto</t>
  </si>
  <si>
    <t>Mapa de actores</t>
  </si>
  <si>
    <t>Seguimiento al plan de trabajo</t>
  </si>
  <si>
    <t>Misión de alto nivel</t>
  </si>
  <si>
    <t>CAJA DE HERRAMIENTAS                                                     DIRECCIÓN DE OFERTA APC COLOMBIA</t>
  </si>
  <si>
    <t>Formato Conferencia</t>
  </si>
  <si>
    <t>Intercambio de Conocimiento</t>
  </si>
  <si>
    <r>
      <rPr>
        <sz val="12"/>
        <color indexed="8"/>
        <rFont val="Calibri"/>
      </rPr>
      <t xml:space="preserve">Evento formal en la que un experto o un grupo de experto hace presentaciones sobre un tema o temas específicos, a un grupo amplio de participantes, a partir de estas se propicia una discusión. </t>
    </r>
    <r>
      <rPr>
        <i/>
        <sz val="12"/>
        <color indexed="8"/>
        <rFont val="Calibri"/>
      </rPr>
      <t>Ej. Policía, Interdicción Marítima.</t>
    </r>
  </si>
  <si>
    <t>Generar nuevo conocimiento e ideas</t>
  </si>
  <si>
    <t>Compartir experiencias, lecciones aprendidas y buenas prácticas</t>
  </si>
  <si>
    <t>Establecer conexiones y fortalecer relaciones entre pares</t>
  </si>
  <si>
    <t>Dar visibilidad a un proyecto o tema</t>
  </si>
  <si>
    <t>Estructura general</t>
  </si>
  <si>
    <t>Objetivo</t>
  </si>
  <si>
    <t>Definir el qué se quiere lograr con la conferencia de manera que los ejes temáticos y el desarrollo de al agenda respondan de acuerdo a este</t>
  </si>
  <si>
    <t>Ejes Temáticos</t>
  </si>
  <si>
    <t>Definir y describir en líneas generales el/los ejes temáticos que serán tratados durante la conferencia.</t>
  </si>
  <si>
    <t>Validar la agenda con autoridades y socios del evento</t>
  </si>
  <si>
    <t>Conferencistas</t>
  </si>
  <si>
    <t>Invitaciones</t>
  </si>
  <si>
    <t>Elaborar un documento de invitación describiendo el objetivo y la estructura del evento, justificando la invitación  del participante, y explicando su rol en el evento</t>
  </si>
  <si>
    <t>Maestro de Ceremonias</t>
  </si>
  <si>
    <t>Guía de participación</t>
  </si>
  <si>
    <t>Guía del evento</t>
  </si>
  <si>
    <t>Palabras protocolarias</t>
  </si>
  <si>
    <t>Preparar palabras de quien represente a la agencia en el evento</t>
  </si>
  <si>
    <t>Responsable</t>
  </si>
  <si>
    <r>
      <rPr>
        <sz val="11"/>
        <color indexed="8"/>
        <rFont val="Calibri"/>
      </rPr>
      <t xml:space="preserve">El componente logístico debe iniciarse simultáneamente con el componente técnico.  Utilizar le herramienta de </t>
    </r>
    <r>
      <rPr>
        <i/>
        <sz val="11"/>
        <color indexed="8"/>
        <rFont val="Calibri"/>
      </rPr>
      <t>Requerimiento Logístico.</t>
    </r>
  </si>
  <si>
    <r>
      <rPr>
        <sz val="8"/>
        <color indexed="8"/>
        <rFont val="Calibri"/>
      </rPr>
      <t xml:space="preserve">Utilice la herramienta </t>
    </r>
    <r>
      <rPr>
        <i/>
        <sz val="8"/>
        <color indexed="8"/>
        <rFont val="Calibri"/>
      </rPr>
      <t>Guía para el visitante</t>
    </r>
  </si>
  <si>
    <t>Convocatoria asistentes</t>
  </si>
  <si>
    <t>Base de Datos de Invitados</t>
  </si>
  <si>
    <t>Elaborar una base de datos con información de contacto de los posibles invitados que asistirán a la conferencia. Nombre, Institución, correo electrónico, números de teléfono</t>
  </si>
  <si>
    <t>Invitaciones y confirmación de asistencia</t>
  </si>
  <si>
    <t>Documentar los resultados de cada espacio de la agenda de acuerdo al tipo de productos seleccionados (documentación escrita, gráfica, audio, videoclip, etc.)</t>
  </si>
  <si>
    <t>Formato de evaluación del evento</t>
  </si>
  <si>
    <t>Definir el formato de evaluación del evento (virtual, físico) que indague acerca de la calidad y utilidad del evento de acuerdo al objetivo que se quería alcanzar y solicitar su diligenciamiento a los participantes</t>
  </si>
  <si>
    <t>Realizar la encuesta de evaluación de la conferencia</t>
  </si>
  <si>
    <t>Publicar/enviar memorias</t>
  </si>
  <si>
    <t>Feria de conocimiento, taller</t>
  </si>
  <si>
    <t>Foro, debate, diálogo</t>
  </si>
  <si>
    <t>CAJA DE HERRAMIENTAS                                                DIRECCIÓN DE OFERTA APC COLOMBIA</t>
  </si>
  <si>
    <r>
      <rPr>
        <sz val="11"/>
        <color indexed="8"/>
        <rFont val="Trebuchet MS"/>
      </rPr>
      <t>Escenario de discusión o intercambio de ideas alrededor de un tema específico.</t>
    </r>
    <r>
      <rPr>
        <i/>
        <sz val="11"/>
        <color indexed="8"/>
        <rFont val="Trebuchet MS"/>
      </rPr>
      <t xml:space="preserve"> Ej.: Foro de innovación Bancoldex- FOCALAE.</t>
    </r>
  </si>
  <si>
    <t>Generar compromisos o acuerdos generales alrededor de una temática</t>
  </si>
  <si>
    <t>Definir el qué se quiere lograr con el Foro de manera que los ejes temáticos y el desarrollo de al agenda respondan de acuerdo a este</t>
  </si>
  <si>
    <r>
      <rPr>
        <sz val="8"/>
        <color indexed="8"/>
        <rFont val="Calibri"/>
      </rPr>
      <t xml:space="preserve">Utilice la herramienta </t>
    </r>
    <r>
      <rPr>
        <i/>
        <sz val="8"/>
        <color indexed="8"/>
        <rFont val="Calibri"/>
      </rPr>
      <t>Agenda</t>
    </r>
  </si>
  <si>
    <t>Definir y describir en líneas generales los ejes temáticos que serán tratados durante el foro. Con el desarrollo de estos ejes se debe alcanzar el objetivo del Foro</t>
  </si>
  <si>
    <t>Conferencistas y panelistas</t>
  </si>
  <si>
    <t>Imagen y Comunicaciones</t>
  </si>
  <si>
    <t>Tema Gráfico del Foro</t>
  </si>
  <si>
    <t>Diagramar la imagen, los colores, el formato visual y en general el tema gráfico que hará de su evento algo singular según lo que apruebe la oficina de comunicaciones de APC-Colombia</t>
  </si>
  <si>
    <t>Piezas de Comunicación</t>
  </si>
  <si>
    <t>Definir qué piezas de comunicación serán utilizadas en los diferentes momentos del evento y elaborarlas de acuerdo al  tema gráfico (ej.: web mail, tarjetas de invitación, avisos de prensa, etc)</t>
  </si>
  <si>
    <r>
      <rPr>
        <sz val="10"/>
        <color indexed="8"/>
        <rFont val="Calibri"/>
      </rPr>
      <t xml:space="preserve">El componente logístico debe iniciarse simultáneamente con el componente técnico.  Utilizar le herramienta de </t>
    </r>
    <r>
      <rPr>
        <i/>
        <sz val="10"/>
        <color indexed="8"/>
        <rFont val="Calibri"/>
      </rPr>
      <t>Requerimiento Logístico. El montaje del evento debe realizarse con base en el tema gráfico diseñado.</t>
    </r>
  </si>
  <si>
    <t>Elaborar una base de datos con información de contacto de los posibles invitados que asistirán al foro. Nombre, Institución, correo electrónico, números de teléfono</t>
  </si>
  <si>
    <t>Realizar la encuesta de evaluación del Foro/debate</t>
  </si>
  <si>
    <t>CAJA DE HERRAMIENTAS DIRECCIÓN DE OFERTA APC COLOMBIA</t>
  </si>
  <si>
    <t xml:space="preserve"> Visita de Expertos</t>
  </si>
  <si>
    <r>
      <rPr>
        <sz val="12"/>
        <color indexed="8"/>
        <rFont val="Calibri"/>
      </rPr>
      <t xml:space="preserve">Visita de especialistas técnicos a instituciones para hacer un diagnóstico y/o prestar o recibir asesoría sobre un tema en particular. </t>
    </r>
    <r>
      <rPr>
        <i/>
        <sz val="12"/>
        <color indexed="8"/>
        <rFont val="Calibri"/>
      </rPr>
      <t>Ej. Colombia Joven en temas de Juventud con Filipinas, SENA  con los modelo de formación, IDRD a Cuba en el tema de las ciclo vías, radares con Cuba</t>
    </r>
  </si>
  <si>
    <t>Mejorar aptitudes y desarrollar nuevas competencias</t>
  </si>
  <si>
    <t>Inspeccionar los avances de un proyecto para generar recomendaciones para la implementación</t>
  </si>
  <si>
    <t>Estructurar proyectos</t>
  </si>
  <si>
    <t>Elaborar diagnósticos profundos en materia de desarrollo</t>
  </si>
  <si>
    <t>Adaptar una práctica o solución al contexto local</t>
  </si>
  <si>
    <t>Losdos componentes deben desarrollarse simultáneamente</t>
  </si>
  <si>
    <t>Identificación del experto</t>
  </si>
  <si>
    <t>link a base de datos</t>
  </si>
  <si>
    <t>Incluir en base de datos</t>
  </si>
  <si>
    <t>Nombre, cargo y datos de contacto de la persona experta en la entidad que prestará la asistencia técnica</t>
  </si>
  <si>
    <t>Documento de justificación</t>
  </si>
  <si>
    <t>Preparación en campo</t>
  </si>
  <si>
    <t>Reunión virtual</t>
  </si>
  <si>
    <t>Asegurar que los productos/procesos a revisar por el experto estén terminados y disponibles</t>
  </si>
  <si>
    <t xml:space="preserve">Confirmar la participación del equipo técnico a visitar </t>
  </si>
  <si>
    <t>Confirmar quien recibirá la visita y hará las veces de anfitrión durante la misma.</t>
  </si>
  <si>
    <t>Buscar la ruta más directa posible</t>
  </si>
  <si>
    <t>Realizar la encuesta de evaluación de la visita de experto</t>
  </si>
  <si>
    <r>
      <rPr>
        <sz val="10"/>
        <color indexed="8"/>
        <rFont val="Arial"/>
      </rPr>
      <t xml:space="preserve">Actividad con una metodología estructurada en la que los participantes solucionan problemas o abordan desafíos  trabajando de manera conjunta. </t>
    </r>
    <r>
      <rPr>
        <i/>
        <sz val="10"/>
        <color indexed="8"/>
        <rFont val="Arial"/>
      </rPr>
      <t xml:space="preserve">Ej: Taller Banco Mundial en Knowledge Exchange, Formación en artesanía con Barbados, agricultura familiar del DNP, patrimonio cultural en Myanmar, restitución de tierras con África.
</t>
    </r>
  </si>
  <si>
    <t>Desarrollar y apropiar nuevo conocimiento</t>
  </si>
  <si>
    <t>Aumentar la motivación individual y la capacidad de aprender</t>
  </si>
  <si>
    <t>Hacer visibles las propuestas, discusiones y acuerdos para concentrar la atención en el desafío o problema que se aborda</t>
  </si>
  <si>
    <t>Construir un producto o generar una solución de manera conjunta durante la implementación de un proyecto</t>
  </si>
  <si>
    <t>Adaptar la experiencia específica de un país al contexto social y las capacidades técnicas de otro país</t>
  </si>
  <si>
    <t>Formular un proyecto</t>
  </si>
  <si>
    <t>Análisis previo de necesidades</t>
  </si>
  <si>
    <t>Participantes</t>
  </si>
  <si>
    <t>Definir el equipo del taller</t>
  </si>
  <si>
    <t>Coordinadores</t>
  </si>
  <si>
    <t>Facilitador</t>
  </si>
  <si>
    <t>Expertos técnicos</t>
  </si>
  <si>
    <t>Agenda del taller</t>
  </si>
  <si>
    <t>Enfoque</t>
  </si>
  <si>
    <t>Secuencia temática</t>
  </si>
  <si>
    <t>Dinámicas o metodologías</t>
  </si>
  <si>
    <t>Estructura</t>
  </si>
  <si>
    <t>Convocatoria</t>
  </si>
  <si>
    <t>Información previa</t>
  </si>
  <si>
    <t>Invitar a los participantes con antelación necesaria y dándoles la información necesaria previa para que la actividad se lleve a buen término.</t>
  </si>
  <si>
    <t>Enviar agenda con documentos para revisión o preguntas de reflexión.</t>
  </si>
  <si>
    <t>Invitación</t>
  </si>
  <si>
    <t>Diseñar una invitación llamativa para generar expectativas positivas.</t>
  </si>
  <si>
    <t>Materiales</t>
  </si>
  <si>
    <t>Instalación del taller</t>
  </si>
  <si>
    <t>Las primera sesión determina el éxito de todo el taller, ya que es decisiva al definir el tono y la energía con la que se espera el taller discurra. Durante la instalación se debe informar a los participantes sobre el contexto, los objetivos, los contenidos, la agenda, las reglas de juego y el enfoque metodológico.</t>
  </si>
  <si>
    <t>Desarrollo de la agenda</t>
  </si>
  <si>
    <t>Cada sesión del taller sigue una estructura básica: 
- Introducción a cada sesión de trabajo enunciando el tema específico y su vinculación con los demás temas del taller,
- El desarrollo del contenido de acuerdo a las herramientas que se hayan seleccionado durante el diseño del taller. 
- El cierre de la sesión La moderación debe llevar el hilo conductor del contenido, haciendo resúmenes y conectando los diferentes temas para que el taller sea vivido como un todo coherente y con sentido, y se asegura de que los conceptos y procedimientos son claros y comprensibles para los participantes, antes de pasar a otro tema.</t>
  </si>
  <si>
    <t xml:space="preserve">Cierre del taller </t>
  </si>
  <si>
    <t xml:space="preserve">El cierre debe incluir los siguientes aspectos: 
-el resumen para recapitular los diferentes contenidos del taller, 
- la síntesis de los compromisos para dar continuidad al trabjao adelantado, 
- la evaluación del taller por parte de los participantes.
</t>
  </si>
  <si>
    <t>La documentaciòn es el recuento de lo sucedido en el taller y sirve como soporte e insumo para fases posteriores en la implementación de la iniciativa de cooperación. La documentación puede tomar distintos formatos como actas, memorias, registros gráficos o videos. Es importante considerar que no debe ser un registro textual de cada cosa ocurrid. La documentación es una síntesis de la información más relevante  para facilitar el seguimiento de los compromisos  y el reporte y difusión de los resultados.</t>
  </si>
  <si>
    <t>Realizar la encuesta de evaluación del taller</t>
  </si>
  <si>
    <t>Visitas de campo, conferencia, visita de experto, foro</t>
  </si>
  <si>
    <t>Referencias.  Hacer talleres. Una guía práctica para capacitadores. Carmen Candelo Reina,Gracia Ana Ortíz, Barbara Unger. Una publicación de WWF Colombia, InWent e IFOK. Cali, Colombia 2003.</t>
  </si>
  <si>
    <t xml:space="preserve"> Visita de expertos a lugares específicos con el fin de conocer, in situ, experiencias y procesos, e interactuar con actores locales. Ej.: Gira ACR, Misión Indonesia a Villavicencio, Ministerio de Cultura a Granada, Indonesia a la Guajira.</t>
  </si>
  <si>
    <t>Conocer los avances de una iniciativa</t>
  </si>
  <si>
    <t>Ver la aplicación real de un proceso</t>
  </si>
  <si>
    <t>Adaptar un proceso a un contexto cultural y geográfico específico</t>
  </si>
  <si>
    <t>Identificación del proyecto a visitar</t>
  </si>
  <si>
    <t>Intereses del visitante</t>
  </si>
  <si>
    <t>Identificar claramente las necesidades del visitante</t>
  </si>
  <si>
    <t>Documento de contextualización</t>
  </si>
  <si>
    <t>Intereses del anfitrión</t>
  </si>
  <si>
    <t>Validar la agenda de la misión con visitantes y anfitriones, verificando que las condiciones físicas de la visita son adecuadas para los visitantes o viceversa (ej. Personas con problemas de movilidad que deban subir a pie una loma)</t>
  </si>
  <si>
    <t>Identificar a los actores involucrados</t>
  </si>
  <si>
    <t>Coordinar con el anfitrión</t>
  </si>
  <si>
    <t>Definir cómo y quién.  Asegurar que la persona encargada siempre encuentre a sus pasajeros. Especificar la características necesarios de los vehículos. No olvidar un teléfono de contacto.</t>
  </si>
  <si>
    <t>Guía de visita a terreno</t>
  </si>
  <si>
    <t>Especificar en la guía de visitantes las condiciones de la visita, vestimenta, clima, mosquitos, tipo de comida, permisos, etc.</t>
  </si>
  <si>
    <t>Realizar la encuesta de evaluación de la visita de campo</t>
  </si>
  <si>
    <t>Las pasantías consisten en aprendizaje experiencial por medio de una estancia en una organización. Ej. NEPAD en Sudáfrica, personal médico del Hospital del Trauma de Costa Rica en el Hospital Simón Bolivar, voluntariado en enseñanza del español en Jamaica, Heart for Change.</t>
  </si>
  <si>
    <t xml:space="preserve">Desarrollar competencias técnicas específicas
</t>
  </si>
  <si>
    <t>Abordar necesidades específicas de aprendizaje a través de la práctica</t>
  </si>
  <si>
    <t>Obtener orientación práctica para la implementación de un producto concreto</t>
  </si>
  <si>
    <t>Fortalecer relaciones laborales con pares en otros países</t>
  </si>
  <si>
    <t>Check</t>
  </si>
  <si>
    <t xml:space="preserve">Oferta de pasantía </t>
  </si>
  <si>
    <t xml:space="preserve">Definición del propósito, alcance y condiciones generales de la pasantía </t>
  </si>
  <si>
    <t>Términos de referencia de la pasantía</t>
  </si>
  <si>
    <t>Carta de postulación enviada por la institución contraparte</t>
  </si>
  <si>
    <t>Hoja de vida del candidato a la pasantía</t>
  </si>
  <si>
    <t xml:space="preserve"> Aceptación formal de las condiciones de la pasantía</t>
  </si>
  <si>
    <t>Recepción de candidaturas</t>
  </si>
  <si>
    <t>Realización de una reunión entre la institución tutora y la APC para valorar las candidaturas recibidas y aprobar o rechazar los perfiles recibidos</t>
  </si>
  <si>
    <t>Cualificación académica y experiencia de los candidatos</t>
  </si>
  <si>
    <t>Aprobación de la pasantía</t>
  </si>
  <si>
    <t>Acuerdo de pasantía</t>
  </si>
  <si>
    <t xml:space="preserve">Alojamiento </t>
  </si>
  <si>
    <t>Supervisión del pasante</t>
  </si>
  <si>
    <t>Es responsabilidad de la institución tutora definir un punto focal encargado de ofrecer guianza y supervisión al pasante</t>
  </si>
  <si>
    <t>Orientación al pasante</t>
  </si>
  <si>
    <t>El punto focal debe orientar al pasante sobre:
- el contexto social, económico e institucional del país,
- las tradiciones y costumbres culturales del país y en el ambiente de trabajo de la institución tutora,
- los procesos administrativos necesarios para la ejecución de la pasantía
- el objetivo y estructura del equipo (s) con quienes va a trabajar.</t>
  </si>
  <si>
    <t>Entrenamiento al pasante</t>
  </si>
  <si>
    <t>Evaluación del pasante</t>
  </si>
  <si>
    <t>Reporte de resultados de la pasantía a la institución contraparte</t>
  </si>
  <si>
    <t>Preparar una evaluación escrita del desempeño del pasante</t>
  </si>
  <si>
    <t>Realizar la encuesta de evaluación de la pasantía</t>
  </si>
  <si>
    <t>Feria</t>
  </si>
  <si>
    <t>CAJA DE HERRAMIENTAS                                DIRECCIÓN DE OFERTA APC COLOMBIA</t>
  </si>
  <si>
    <t>Intercambio de conocimiento</t>
  </si>
  <si>
    <t xml:space="preserve">Evento presencial para compartir conocimiento donde los participantes exponen de manera estructurada sus experiencias, logros, o innovaciones a potenciales socios. </t>
  </si>
  <si>
    <t>Documento de aspectos básicos</t>
  </si>
  <si>
    <t>Tema central</t>
  </si>
  <si>
    <t>Público</t>
  </si>
  <si>
    <t>Concertación de objetivos</t>
  </si>
  <si>
    <t>Validar con los actores involucrados mediante reunión virtual</t>
  </si>
  <si>
    <t>Indicadores de éxito</t>
  </si>
  <si>
    <t>Documentación de experiencias</t>
  </si>
  <si>
    <t xml:space="preserve">Definir nivel de profundidad de la documentación acorde con los objetivos de la feria </t>
  </si>
  <si>
    <t>puede ir de un mapeo a la documentación exhaustiva (como historias o estudios de caso) de acuerdo a las metodologías de APC</t>
  </si>
  <si>
    <t xml:space="preserve">Estrategia de documentación </t>
  </si>
  <si>
    <t>Preparar solicitud de información de experiencias</t>
  </si>
  <si>
    <t>Envío de solicitud de información</t>
  </si>
  <si>
    <t>Evaluación de propuestas</t>
  </si>
  <si>
    <t>Definición y preparación de formatos de presentación</t>
  </si>
  <si>
    <t>Compilación, edición y diagramación</t>
  </si>
  <si>
    <t>Diseño de agenda de feria</t>
  </si>
  <si>
    <t>Preparar un borrador del programa del evento</t>
  </si>
  <si>
    <t>La feria puede combinar sesiones en plenaria, grupos de trabajo o sesiones de intercambio en sesiones paralelas y tiempo para recorrer la exhibición</t>
  </si>
  <si>
    <t>Identificar e invitar a la feria representantes de las experiencias</t>
  </si>
  <si>
    <t>Diseñar la estructura de las sesiones con metodologías adecuadas</t>
  </si>
  <si>
    <t>Contacte a los participantes de las diferentes sesiones para aclarar su rol</t>
  </si>
  <si>
    <t>Elaboración de la declaración a ser firmada en el cierre</t>
  </si>
  <si>
    <t>Diseño de espacio de difusión en la feria</t>
  </si>
  <si>
    <t>Los stands de experiencias pueden ser tan sencillos como un poster (con plantilla estandarizada) hasta cabinas individuales para exposición de acuerdo con el tipo de documentación usado.  Es importante unificar el formato de presentación para todas las experiencias.</t>
  </si>
  <si>
    <t>Diseño de plantilla</t>
  </si>
  <si>
    <t>Diseño de formato</t>
  </si>
  <si>
    <t>Conformar equipo de trabajo</t>
  </si>
  <si>
    <t>Ver link</t>
  </si>
  <si>
    <t>Lugar del evento</t>
  </si>
  <si>
    <t>Hacer lista de participantes</t>
  </si>
  <si>
    <t>Definir y contratar documentación del evento</t>
  </si>
  <si>
    <t>Preparación estrategia de comunicaciones y relaciones públicas</t>
  </si>
  <si>
    <t>Defina mensaje central e incentivos a la participación</t>
  </si>
  <si>
    <t>Desarrollar estrategias de comunicación, promoción o relaciones públicas</t>
  </si>
  <si>
    <t>Recuerde comunicar claramente: beneficios de participar, defina incentivos para la participación, comunique claramente tiempos y acciones esperadas de cada actor.</t>
  </si>
  <si>
    <t>Gráfico de la feria</t>
  </si>
  <si>
    <t>Crear o actualizar sitio web</t>
  </si>
  <si>
    <t>Definir estrategias de medios</t>
  </si>
  <si>
    <t>Preparar comunicados de prensa y noticias</t>
  </si>
  <si>
    <t>Supervisar montaje</t>
  </si>
  <si>
    <t>Dar inicio a la feria y la bienvenida a los participantes</t>
  </si>
  <si>
    <t>Documentación de la feria</t>
  </si>
  <si>
    <t>Supervisar trabajo de registro fotográfico, filmación, relatoría etc.</t>
  </si>
  <si>
    <t>Implementación plan de comunicaciones</t>
  </si>
  <si>
    <t>Evaluación de acuerdo con indicadores de éxito predefinidos</t>
  </si>
  <si>
    <t>Divulgar resultados más importantes</t>
  </si>
  <si>
    <t>Conferencia, foro</t>
  </si>
  <si>
    <t>Fuente: Ferias de Conocimiento. Mecanismo de cooperación horizontal y transferencia de conocimiento
Serie Metodológica en Gestión de Conocimiento, Proyecto Compartir Conocimiento para el Desarrollo Unidad de Gestión de Conocimiento Centro Regional del PNUD para América Latina y el Caribe</t>
  </si>
  <si>
    <t>CAJA DE HERRAMIENTAS                                                                                     DIRECCIÓN DE OFERTA APC COLOMBIA</t>
  </si>
  <si>
    <t>Ruta de Aprendizaje</t>
  </si>
  <si>
    <t>HERRAMIENTA</t>
  </si>
  <si>
    <t>Una Ruta de Aprendizaje es un viaje planificado con objetivos formativos que se diseña a partir de dos componentes centrales: i) las necesidades de conocimiento de agentes de desarrollo enfrentados a problemas específicos y, ii) la identificación de experiencias relevantes en las que actores locales han abordado de manera innovadora problemas similares, con resultados exitosos y cuyos saberes acumulados son potencialmente útiles para otros. La Ruta posibilita el encuentro vivencial entre viajeros y anfitriones, siendo ambos portadores de experiencias y conocimientos recíprocamente útiles. El objetivo es que desarrollen la capacidad de identificar innovaciones potencialmente útiles, y que logren adaptarlas y aplicarlas en sus organizaciones y contextos de origen.</t>
  </si>
  <si>
    <t>Crear conciencia sobre las posibilidades de intercambio de conocimiento</t>
  </si>
  <si>
    <t>Adquirir nuevos conocimientos</t>
  </si>
  <si>
    <t>Generar insumos para replicar buenas prácticas</t>
  </si>
  <si>
    <t>Desarrollar habilidades</t>
  </si>
  <si>
    <t>Identificación de la demanda e intereses específicos</t>
  </si>
  <si>
    <t>Manifestaciones de interés</t>
  </si>
  <si>
    <t>Listar encuentros y antecedentes con los países</t>
  </si>
  <si>
    <t>Perfiles de país en relación con la demanda</t>
  </si>
  <si>
    <t>Documento de diagnóstico situacional</t>
  </si>
  <si>
    <t>Definir criterios de selección de buenas prácticas a presentar en la ruta</t>
  </si>
  <si>
    <t>Criterios de concordancia temática</t>
  </si>
  <si>
    <t>Criterios técnicos</t>
  </si>
  <si>
    <t>Identificar oferta</t>
  </si>
  <si>
    <t>Documentar</t>
  </si>
  <si>
    <t>Seleccionar buenas prácticas de acuerdo con los criterios de selección</t>
  </si>
  <si>
    <t>Preparar propuesta técnica de la ruta de aprendizaje</t>
  </si>
  <si>
    <t>Definir objetivo general, objetivos específicos</t>
  </si>
  <si>
    <t xml:space="preserve">Estructurar componentes temáticos de la Ruta de Aprendizaje </t>
  </si>
  <si>
    <t>Comité técnico</t>
  </si>
  <si>
    <t>Seleccionar personas de las entidades participantes en la ruta que coordinen el programa</t>
  </si>
  <si>
    <t>Preparar programa preliminar</t>
  </si>
  <si>
    <t>Diseñar las metodologías e instrumentos de intercambio que serán usadas en la ruta</t>
  </si>
  <si>
    <t>Coordinar y coordinar visitas a las prácticas seleccionadas</t>
  </si>
  <si>
    <t>Abrir proceso de convocatoria e inscripción</t>
  </si>
  <si>
    <t>Incluir: antecedentes, nombre, área de trabajo, objetivo, país sede, fechas de la convocatoria (apertura, cierre y fecha de publicación de resultados), perfil de los participantes, requisitos, deberes de los participantes, costos asumidos por el gobierno de Colombia, persona de contacto.</t>
  </si>
  <si>
    <t>Ficha de inscripción</t>
  </si>
  <si>
    <t xml:space="preserve">Datos personales </t>
  </si>
  <si>
    <t>Ficha de datos laborales</t>
  </si>
  <si>
    <t>Identifique equipo responsable de la ejecución</t>
  </si>
  <si>
    <t>Coordinación logística</t>
  </si>
  <si>
    <t>Programar y confirmar desplazamientos, alojamiento, alimentación y de los servicios de apoyo necesarios como traducción, seguridad, etc</t>
  </si>
  <si>
    <t>Coordinación y comunicación con participantes</t>
  </si>
  <si>
    <t>Consolidar lista de participantes</t>
  </si>
  <si>
    <t>Enviar información pertinente previo al evento, tanto logística como técnica</t>
  </si>
  <si>
    <t>Enviar manual de viaje</t>
  </si>
  <si>
    <t>Buscar la ruta más directa posible dentro del presupuesto</t>
  </si>
  <si>
    <t>Organización logística</t>
  </si>
  <si>
    <t>Supervisión logística</t>
  </si>
  <si>
    <t>Coordinar desplazamientos, alojamiento, alimentación y de los servicios de apoyo necesarios como traducción, seguridad, etc</t>
  </si>
  <si>
    <t>Realizar pagos</t>
  </si>
  <si>
    <t>Control de asistencia de participantes</t>
  </si>
  <si>
    <t>Coordinación metodológica</t>
  </si>
  <si>
    <t>Realizar reuniones diarias con el equipo responsable para hacer los preparativos de cada sesión y hacer una evaluación de cada día</t>
  </si>
  <si>
    <t>Evalúe el intercambio</t>
  </si>
  <si>
    <t>Aplicar los instrumentos de evaluación</t>
  </si>
  <si>
    <t>Instrumento de Evaluación para Anfitriones/as</t>
  </si>
  <si>
    <t>Instrumento de Evaluación para Participantes-Ruteros/as,</t>
  </si>
  <si>
    <t>Compartir conclusiones y enseñanzas aprendidas por los participantes</t>
  </si>
  <si>
    <t>Consolidar y analizar resultados</t>
  </si>
  <si>
    <t>Documentar el proceso y lecciones aprendidas desde el rol de organizador</t>
  </si>
  <si>
    <t>Visita de campo, taller, feria de conocimiento</t>
  </si>
  <si>
    <t>Comunidad de Práctica</t>
  </si>
  <si>
    <t xml:space="preserve">    CAJA DE HERRAMIENTAS                                                                               DIRECCIÓN DE OFERTA APC COLOMBIA</t>
  </si>
  <si>
    <t>Grupo de personas que interactúan frecuente y sistemáticamente para intercambiar experiencias y conocimientos sobre un tema específico, y desarrollar nuevos conocimientos  de manera conjunta a través de una plataforma de comunicaciones. Tienen su propio mecanismo de gobernanza.</t>
  </si>
  <si>
    <t>Capturar y compartir conocimiento</t>
  </si>
  <si>
    <t xml:space="preserve">Establecer compromisos de largo plazo </t>
  </si>
  <si>
    <t>Seleccionar el tema</t>
  </si>
  <si>
    <t xml:space="preserve">Acotar y clarificar el tema de la CoP                                                                            </t>
  </si>
  <si>
    <t>Establecer el propósito</t>
  </si>
  <si>
    <t>Necesidades</t>
  </si>
  <si>
    <t>Identificar potenciales miembros</t>
  </si>
  <si>
    <t xml:space="preserve">Participantes </t>
  </si>
  <si>
    <t>Participantes dinamizadores</t>
  </si>
  <si>
    <t>Definir el tipo de interacción apropiado</t>
  </si>
  <si>
    <t>De acuerdo con el propósito y perfil de los participantes definir la combinación entre: interacciones asincrónicas donde se busca transmitir información que no precisa de respuesta rápida, e interacción sincrónica  momentos clave de interacción directa donde se busca tener acuerdos comunes.</t>
  </si>
  <si>
    <t>Identificar el tipo de plataforma o medio de interacción</t>
  </si>
  <si>
    <t>Elegir medios asincrónicos apropiados</t>
  </si>
  <si>
    <t>Elegir medios sincrónicos</t>
  </si>
  <si>
    <t>Determinar qué equipo de trabajo se requiere</t>
  </si>
  <si>
    <t>Precisar roles</t>
  </si>
  <si>
    <t>Definir dedicación de tiempo</t>
  </si>
  <si>
    <t>Nombrar administrador(a) de la comunidad de práctica</t>
  </si>
  <si>
    <t>Preparar plan de presentación de la comunidad</t>
  </si>
  <si>
    <t>Diseñar plan de participación de la comunidad de práctica</t>
  </si>
  <si>
    <t>Probar la plataforma</t>
  </si>
  <si>
    <t>Crear contenido inicial para la comunidad: blogs, fotos, videos</t>
  </si>
  <si>
    <t>Invitar participantes iniciales</t>
  </si>
  <si>
    <t>Probar la plataforma con participantes iniciales</t>
  </si>
  <si>
    <t>Solucionar problemas</t>
  </si>
  <si>
    <t>Crear contenido de arranque para la comunidad: blogs, fotos, videos</t>
  </si>
  <si>
    <t>Lanzar la comunidad</t>
  </si>
  <si>
    <t>Diseñar evento de lanzamiento</t>
  </si>
  <si>
    <t>Invitar a evento de lanzamiento</t>
  </si>
  <si>
    <t>Realizar evento de lanzamiento</t>
  </si>
  <si>
    <t>Poner en marcha el plan de participación de la comunidad de práctica</t>
  </si>
  <si>
    <t>Dar la bienvenida a nuevos miembros</t>
  </si>
  <si>
    <t>Crear contenido para la comunidad: blogs, fotos, videos</t>
  </si>
  <si>
    <t>Enviar boletines de novedades</t>
  </si>
  <si>
    <t>Organizar  eventos</t>
  </si>
  <si>
    <t>Establecer objetivos de crecimiento</t>
  </si>
  <si>
    <t>Medir los logros de la comunidad de práctica</t>
  </si>
  <si>
    <t>Realizar informes de avance</t>
  </si>
  <si>
    <t>Diseñar un plan de salida o transición</t>
  </si>
  <si>
    <t>Documentar el proceso y lecciones aprendidas</t>
  </si>
  <si>
    <t>Fuente: Guía Comunidades de Práctica</t>
  </si>
  <si>
    <t xml:space="preserve">Serie Metodológica en Gestión de Conocimiento, </t>
  </si>
  <si>
    <t>Proyecto Compartir Conocimiento para el Desarrollo Unidad de Gestión de Conocimiento Centro Regional del PNUD para América Latina y el Caribe</t>
  </si>
  <si>
    <t>ODS</t>
  </si>
  <si>
    <t>Para 2030, erradicar la pobreza extrema para todas las personas en el mundo, actualmente medida por un ingreso por persona inferior a 1,25 dólares de los Estados Unidos al día</t>
  </si>
  <si>
    <t>Para 2030, reducir al menos a la mitad la proporción de hombres, mujeres y niños de todas las edades que viven en la pobreza en todas sus dimensiones con arreglo a las definiciones nacionales</t>
  </si>
  <si>
    <t>Poner en práctica a nivel nacional sistemas y medidas apropiadas de protección social para todos, incluidos niveles mínimos, y, para 2030, lograr una amplia cobertura de los pobres y los vulnerables</t>
  </si>
  <si>
    <t>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</si>
  <si>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Para 2030, fomentar la resiliencia de los pobres y las personas que se encuentran en situaciones vulnerables y reducir su exposición y vulnerabilidad a los fenómenos extremos relacionados con el clima y otras crisis y desastres económicos, sociales y ambientales</t>
  </si>
  <si>
    <t>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</si>
  <si>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</si>
  <si>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Para 2030, poner fin al hambre y asegurar el acceso de todas las personas, en particular los pobres y las personas en situaciones vulnerables, incluidos los lactantes, a una alimentación sana, nutritiva y suficiente durante todo el año</t>
  </si>
  <si>
    <t>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</si>
  <si>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</si>
  <si>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</si>
  <si>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</si>
  <si>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</si>
  <si>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</si>
  <si>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</si>
  <si>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Para 2030, reducir la tasa mundial de mortalidad materna a menos de 70 por cada 100.000 nacidos vivos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</si>
  <si>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</si>
  <si>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Para 2030, poner fin a las epidemias del SIDA, la tuberculosis, la malaria y las enfermedades tropicales desatendidas y combatir la hepatitis, las enfermedades transmitidas por el agua y otras enfermedades transmisibles</t>
  </si>
  <si>
    <t>Para 2030, reducir en un tercio la mortalidad prematura por enfermedades no transmisibles mediante la prevención y el tratamiento y promover la salud mental y el bienestar</t>
  </si>
  <si>
    <t>Fortalecer la prevención y el tratamiento del abuso de sustancias adictivas, incluido el uso indebido de estupefacientes y el consumo nocivo de alcohol</t>
  </si>
  <si>
    <t>Para 2020, reducir a la mitad el número de muertes y lesiones causadas por accidentes de tráfico en el mundo</t>
  </si>
  <si>
    <t>Para 2030, garantizar el acceso universal a los servicios de salud sexual y reproductiva, incluidos los de planificación de la familia, información y educación, y la integración de la salud reproductiva en las estrategias y los programas nacionales</t>
  </si>
  <si>
    <t>Lograr la cobertura sanitaria universal, en particular la protección contra los riesgos financieros, el acceso a servicios de salud esenciales de calidad y el acceso a medicamentos y vacunas seguros, eficaces, asequibles y de calidad para todos</t>
  </si>
  <si>
    <t>Para 2030, reducir sustancialmente el número de muertes y enfermedades producidas por productos químicos peligrosos y la contaminación del aire, el agua y el suelo</t>
  </si>
  <si>
    <t>Fortalecer la aplicación del Convenio Marco de la Organización Mundial de la Salud para el Control del Tabaco en todos los países, según proceda</t>
  </si>
  <si>
    <t>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</si>
  <si>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</si>
  <si>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Reforzar la capacidad de todos los países, en particular los países en desarrollo, en materia de alerta temprana, reducción de riesgos y gestión de los riesgos para la salud nacional y mundial</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</si>
  <si>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</si>
  <si>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</si>
  <si>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</si>
  <si>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</si>
  <si>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</si>
  <si>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</si>
  <si>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</si>
  <si>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</si>
  <si>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</si>
  <si>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</si>
  <si>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</si>
  <si>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</si>
  <si>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</si>
  <si>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</si>
  <si>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</si>
  <si>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</si>
  <si>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</si>
  <si>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</si>
  <si>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</si>
  <si>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</si>
  <si>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</si>
  <si>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</si>
  <si>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</si>
  <si>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</si>
  <si>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</si>
  <si>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</si>
  <si>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</si>
  <si>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</si>
  <si>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</si>
  <si>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</si>
  <si>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</si>
  <si>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</si>
  <si>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</si>
  <si>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</si>
  <si>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</si>
  <si>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</si>
  <si>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</si>
  <si>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</si>
  <si>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</si>
  <si>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</si>
  <si>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</si>
  <si>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</si>
  <si>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</si>
  <si>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</si>
  <si>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</si>
  <si>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</si>
  <si>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</si>
  <si>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</si>
  <si>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</si>
  <si>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</si>
  <si>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</si>
  <si>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</si>
  <si>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</si>
  <si>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</si>
  <si>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</si>
  <si>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</si>
  <si>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</si>
  <si>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</si>
  <si>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</si>
  <si>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</si>
  <si>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</si>
  <si>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</si>
  <si>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</si>
  <si>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</si>
  <si>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</si>
  <si>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</si>
  <si>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</si>
  <si>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</si>
  <si>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</si>
  <si>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</si>
  <si>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</si>
  <si>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</si>
  <si>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</si>
  <si>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</si>
  <si>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</si>
  <si>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</si>
  <si>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</si>
  <si>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</si>
  <si>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</si>
  <si>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</si>
  <si>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</si>
  <si>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</si>
  <si>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</si>
  <si>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</si>
  <si>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</si>
  <si>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</si>
  <si>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</si>
  <si>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</si>
  <si>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</si>
  <si>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</si>
  <si>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</si>
  <si>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</si>
  <si>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</si>
  <si>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</si>
  <si>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</si>
  <si>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</si>
  <si>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</si>
  <si>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</si>
  <si>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</si>
  <si>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</si>
  <si>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</si>
  <si>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</si>
  <si>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</si>
  <si>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</si>
  <si>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</si>
  <si>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</si>
  <si>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</si>
  <si>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</si>
  <si>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</si>
  <si>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</si>
  <si>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</si>
  <si>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</si>
  <si>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</si>
  <si>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</si>
  <si>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</si>
  <si>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</si>
  <si>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</si>
  <si>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</si>
  <si>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</si>
  <si>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</si>
  <si>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</si>
  <si>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</si>
  <si>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Finanzas</t>
  </si>
  <si>
    <t>Fortalecer la movilización de recursos internos, incluso mediante la prestación de apoyo internacional a los países en desarrollo, con el fin de mejorar la capacidad nacional para recaudar ingresos fiscales y de otra índole</t>
  </si>
  <si>
    <t>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</si>
  <si>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Movilizar recursos financieros adicionales procedentes de múltiples fuentes para los países en desarrollo</t>
  </si>
  <si>
    <t>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</si>
  <si>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Adoptar y aplicar sistemas de promoción de las inversiones en favor de los países menos adelantados</t>
  </si>
  <si>
    <t>Tecnología</t>
  </si>
  <si>
    <t>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</si>
  <si>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Promover el desarrollo de tecnologías ecológicamente racionales y su transferencia, divulgación y difusión a los países en desarrollo en condiciones favorables, incluso en condiciones concesionarias y preferenciales, por mutuo acuerdo</t>
  </si>
  <si>
    <t>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</si>
  <si>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t>
  </si>
  <si>
    <t>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</si>
  <si>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t>
  </si>
  <si>
    <t>Promover un sistema de comercio multilateral universal, basado en normas, abierto, no discriminatorio y equitativo en el marco de la Organización Mundial del Comercio, incluso mediante la conclusión de las negociaciones con arreglo a su Programa de Doha para el Desarrollo</t>
  </si>
  <si>
    <t>Aumentar de manera significativa las exportaciones de los países en desarrollo, en particular con miras a duplicar la participación de los países menos adelantados en las exportaciones mundiales para 2020</t>
  </si>
  <si>
    <t>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</si>
  <si>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Cuestiones sistémicas Coherencia normativa e institucional</t>
  </si>
  <si>
    <t>Aumentar la estabilidad macroeconómica mundial, incluso mediante la coordinación y coherencia normativas</t>
  </si>
  <si>
    <t>Mejorar la coherencia normativa para el desarrollo sostenible</t>
  </si>
  <si>
    <t>Respetar el liderazgo y el margen normativo de cada país para establecer y aplicar políticas orientadas a la erradicación de la pobreza y la promoción del desarrollo sostenible</t>
  </si>
  <si>
    <t>Alianzas entre múltiples interesados</t>
  </si>
  <si>
    <t>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</si>
  <si>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Alentar y promover la constitución de alianzas eficaces en las esferas pública, público-privada y de la sociedad civil, aprovechando la experiencia y las estrategias de obtención de recursos de las asociaciones</t>
  </si>
  <si>
    <t>Datos, supervisión y rendición de cuentas</t>
  </si>
  <si>
    <t>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</si>
  <si>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</si>
  <si>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Ninguna</t>
  </si>
  <si>
    <t>Categorías</t>
  </si>
  <si>
    <t>Visibilidad</t>
  </si>
  <si>
    <t>A1</t>
  </si>
  <si>
    <t>A2</t>
  </si>
  <si>
    <t>A3</t>
  </si>
  <si>
    <t>A4</t>
  </si>
  <si>
    <t>A5</t>
  </si>
  <si>
    <t>A6</t>
  </si>
  <si>
    <t>A7</t>
  </si>
  <si>
    <t>A8</t>
  </si>
  <si>
    <t>A9</t>
  </si>
  <si>
    <t>Resultados a los que contribyue</t>
  </si>
  <si>
    <t>Conciencia</t>
  </si>
  <si>
    <t>Los participantes no conocen un tema o su importancia en relación a sus prioridades de desarrollo.  Al generar conciencia, se da la posibilidad de que el tema comience a ser discutido e incorporado a la agenda de los tomadores de decisión</t>
  </si>
  <si>
    <t>Entendimiento</t>
  </si>
  <si>
    <t>Los participantes están concientes de un tema pero no comprenden aspectos generales del mismo.  Al generar entendimiento, el participante podrá transmitir la importancia de los diferentes aspectos de un tema.</t>
  </si>
  <si>
    <t>Profundización y contextualización</t>
  </si>
  <si>
    <t>Los participantes conocen un tema de manera general pero requieren un conocimiento específico y contextualizado para poder formular políticas o proyectos en el tema.</t>
  </si>
  <si>
    <t>Habilidad</t>
  </si>
  <si>
    <t>Los participantes conocen muy bien un tema, pero no saben ponérlo en práctica.  Al generar la habilidad se le dan las herramientas para poder aplicar el conocimiento de un tema en el campo.</t>
  </si>
  <si>
    <t>Especialización</t>
  </si>
  <si>
    <t>Los participantes requieren un habilidad muy específica y acotada para la implementación de actividades de desarrollo.</t>
  </si>
  <si>
    <t>A lo práctico</t>
  </si>
  <si>
    <t>Difundir nuevo conocimiento sobre un tema</t>
  </si>
  <si>
    <t>De lo teórico</t>
  </si>
  <si>
    <t>Los participantes adquieren conciencia sobre las posibilidades de intercambio de conocimiento</t>
  </si>
  <si>
    <t>Los participantes identifican al menos XX áreas de cooperación</t>
  </si>
  <si>
    <t>Número de áreas de cooperación identificadas</t>
  </si>
  <si>
    <t xml:space="preserve">Memorando de entendimiento o documento de acuerdo firmado </t>
  </si>
  <si>
    <t>% de participantes que consideran que hay posibilidades de intercambio de conocimiento (califican ese resultado con 3 en la encuesta)</t>
  </si>
  <si>
    <t>Reporte de la encuesta</t>
  </si>
  <si>
    <t>% de participantes que consideran que ahora tienen conciencia sobre el tema tratado (califican ese resultado con 3 en la encuesta)</t>
  </si>
  <si>
    <t>% de participantes que consideran que adquirieron conocimiento sobre el tema tratado (califican ese resultado con 3 en la encuesta)</t>
  </si>
  <si>
    <t>% de participantes que consideran que están motivados a aprender y actuar (califican ese resultado con 3 en la encuesta)</t>
  </si>
  <si>
    <t>Plan de acción, documento de acuerdo o proyecto formulado</t>
  </si>
  <si>
    <t>Informe sobre buenas prácticas a adoptar</t>
  </si>
  <si>
    <t>Los participantes adquieren conciencia sobre la importancia de XX (un tema específico)</t>
  </si>
  <si>
    <t>Los participantes abordan necesidades específicas de aprendizaje a través de la práctica</t>
  </si>
  <si>
    <t>Los participantes adquieren nuevos conocimientos en XX</t>
  </si>
  <si>
    <t>Los participantes aumentan su motivación individual para aprender y actuar en XX</t>
  </si>
  <si>
    <t>Los participantes comparten experiencias, lecciones aprendidas y buenas prácticas de XX</t>
  </si>
  <si>
    <t>Los participantes ven y entienden la aplicación real de un proceso de XX</t>
  </si>
  <si>
    <t>Los participantes capturan y comparten conocimiento de XX</t>
  </si>
  <si>
    <t>Los participantes generan nuevo conocimiento sobre XX</t>
  </si>
  <si>
    <t>Los participantes generan insumos para replicar buenas prácticas para XX</t>
  </si>
  <si>
    <t>Los participantes obtienen orientación práctica para la implementación de un proceso concreto (de XX)</t>
  </si>
  <si>
    <t>Los participantes desarrollan habilidades para XX</t>
  </si>
  <si>
    <t>Los participantes desarrollan competencias técnicas específicas en XX</t>
  </si>
  <si>
    <t>% de participantes que consideran que aprendieron de las experiencias, lecciones aprendidas y buenas prácticas (califican ese resultado con 3 en la encuesta)</t>
  </si>
  <si>
    <t>% de experiencias, lecciones aprendidas o buenas prácticas compartidas pertinentes.</t>
  </si>
  <si>
    <t>% de participantes que consideran que entendieron la aplicación real de un proceso (califican ese resultado con 3 en la encuesta)</t>
  </si>
  <si>
    <t>Una hoja de ruta para adaptar la experiencia</t>
  </si>
  <si>
    <t>Un curso de acción para desarrollar el tema</t>
  </si>
  <si>
    <t>Plan de acción, proyecto u hoja de ruta para adaptar la experiencia a otro contexto.</t>
  </si>
  <si>
    <t>Guía de Selección de resultados y actividades</t>
  </si>
  <si>
    <t>Guía, manual, documentación, sistematizacion</t>
  </si>
  <si>
    <t>% de participantes que consideran que se capturó y compartió conocimiento (califican ese resultado con 3 en la encuesta)</t>
  </si>
  <si>
    <t>Un documento que captura conocimiento para compartirlo</t>
  </si>
  <si>
    <t>% de participantes que consideran que se generó nuevo conocimiento (califican ese resultado con 3 en la encuesta)</t>
  </si>
  <si>
    <t>Un documento que evidencia la generación de nuevo conocimiento</t>
  </si>
  <si>
    <t>Paper o artículo académico, guía, manual, documento de resultados de una investigación</t>
  </si>
  <si>
    <t>Práctica replicada</t>
  </si>
  <si>
    <t>Informe sobre la adaptación de buena práctica</t>
  </si>
  <si>
    <t>Un plan para replicar buenas prácticas</t>
  </si>
  <si>
    <t>Hoja de ruta, plan de acción</t>
  </si>
  <si>
    <t>% de participantes que consideran que se generaron insumos para replicar buenas prácticas (califican ese resultado con 3 en la encuesta)</t>
  </si>
  <si>
    <t>% de participantes que consideran que pueden implementar un proceso concreto (califican ese resultado con 3 en la encuesta)</t>
  </si>
  <si>
    <t>% de participantes que consideran que adquirieron una habilidad específica (califican ese resultado con 3 en la encuesta)</t>
  </si>
  <si>
    <t>% de participantes que consideran que abordaron una necesidad específica de aprendizaje a través de la práctica (califican ese resultado con 3 en la encuesta)</t>
  </si>
  <si>
    <t>Un Plan de acción para implementar lo aprendido</t>
  </si>
  <si>
    <t>Plan de acción</t>
  </si>
  <si>
    <t>Un documento de política pública</t>
  </si>
  <si>
    <t>Política pública desarrollada a partir de la orientación provista</t>
  </si>
  <si>
    <t>% de participantes que consideran que obtuvieron competencias técnicas específicas (califican ese resultado con 3 en la encuesta)</t>
  </si>
  <si>
    <t>Actividades sugeridas según resultado buscado</t>
  </si>
  <si>
    <t xml:space="preserve">Identifique la necesidad en este espectro </t>
  </si>
  <si>
    <t>Identifique el resultado buscado entre estos Resultados Sugeridos</t>
  </si>
  <si>
    <t>Entre estos Indicadores sugeridos seleccione el más conveniente</t>
  </si>
  <si>
    <t>Asigne los Medios de verificación, aquí hay algunas sugerencias</t>
  </si>
  <si>
    <t xml:space="preserve">Aquí sugerimos las actividades más convenientes según el resultado.  </t>
  </si>
  <si>
    <t>Estos resultados tienen como foco al participante y las capacidades que puede generar éste a través de la obtención de conocimiento.  Tenga en cuenta la necesidad identificada en el paso 1 y busque resultados que coincidan con dicha necesidad (están ilustrados de acuerdo al alcance). Para redactar el resultado, indique específicamente los participantes a los que se refiere (funcionarios, técnicos, tomadores de decisión, etc.).  Estos son los resultados intermedios del proyecto, que aportan a la consecución del objetivo.</t>
  </si>
  <si>
    <t>Los participantes pueden establecer conexiones con pares en su área que de otra forma no les sería fácil establecer.  Conocer a otras personas creando afinidad en el área abre posibilidades de trabajo futuro.</t>
  </si>
  <si>
    <t>Conexión</t>
  </si>
  <si>
    <t>Entendimiento compartido</t>
  </si>
  <si>
    <t>La desalineación impide la consecusión de resultados de manera efectiva.  Compartir el entendimeinto implica establecer mecanismos de coordinación que permiten dar un mayor alcance a las acciones que  se desarrollan individualmente.</t>
  </si>
  <si>
    <t>Colaboración</t>
  </si>
  <si>
    <t>Una mayor confianza entre pares genera un ambiente propicio para la colaboración y el establecimiento de compromisos y acuerdos hacia la consecución de metas comunes.</t>
  </si>
  <si>
    <t>Sinergia</t>
  </si>
  <si>
    <t>Cuendo existen relaciones de confianza es posible ir un paso más allá y llevar a cabo acciones conjuntas que individualmente no se podrían realizar.</t>
  </si>
  <si>
    <t>Alianza</t>
  </si>
  <si>
    <t>Una relación de trabajo, puede convertirse en una relación de largo plazo que permite llevar a cabo acciones de manera más eficiente.</t>
  </si>
  <si>
    <t>Del corto plazo</t>
  </si>
  <si>
    <t>Al largo plazo</t>
  </si>
  <si>
    <t>Los participantes inician una relación entre socios</t>
  </si>
  <si>
    <t>Estos resultados tienen como foco a los participantes y lo que pueden generar a través de diferentes grados de relacionamiento.  Tenga en cuenta la necesidad identificada en el paso 1 y busque resultados que coincidan con dicha necesidad (están ilustrados de acuerdo al alcance). Para redactar el resultado, indique específicamente los participantes a los que se refiere (funcionarios, técnicos, tomadores de decisión, etc.).  Estos son los resultados intermedios del proyecto, que aportan a la consecución del objetivo.</t>
  </si>
  <si>
    <t>Un acuerdo de cooperación firmado</t>
  </si>
  <si>
    <t>Se le da relevancia política a una iniciativa.</t>
  </si>
  <si>
    <t>% de participantes que consideran que se le dio relevancia política a una iniciativa (califican ese resultado con 3 en la encuesta)</t>
  </si>
  <si>
    <t>Memorando de entendimiento o acuerdo firmado</t>
  </si>
  <si>
    <t>Los participantes preparan una misi;on de alto nivel</t>
  </si>
  <si>
    <t>Una agenda de visita de funcionarios de alto nivel</t>
  </si>
  <si>
    <t>Agenda, invitaciones</t>
  </si>
  <si>
    <t>% de participantes que consideran que establecieron y fortalecieron relaciones entre pares (califican ese resultado con 3 en la encuesta)</t>
  </si>
  <si>
    <t>Se concretar los acuerdos, a nivel técnico, resultantes de una misión de alto nivel</t>
  </si>
  <si>
    <t>Plan de acción o proyecto formulado</t>
  </si>
  <si>
    <t>Se generan compromisos o acuerdos generales alrededor de una temática</t>
  </si>
  <si>
    <t>Un plan de acción acordado</t>
  </si>
  <si>
    <t>% de participantes que consideran que se llegó a un acuerdo general sobre un tema (califican ese resultado con 3 en la encuesta)</t>
  </si>
  <si>
    <t>Se hacen visibles las propuestas, discusiones y acuerdos para concentrar la atención en el desafío o problema que se aborda</t>
  </si>
  <si>
    <t>% de participantes que consideran que se logró concentrar la atención en el desafío (califican ese resultado con 3 en la encuesta)</t>
  </si>
  <si>
    <t>Se fortalecen relaciones laborales con pares en otros países</t>
  </si>
  <si>
    <t>Un documento producido conjuntamente</t>
  </si>
  <si>
    <t>Una publicación, estudio, paper, política eleborado conjuntamente</t>
  </si>
  <si>
    <t>% de participantes que consideran que fortalecieron sus relaciones laborales con pares de otros países (califican ese resultado con 3 en la encuesta)</t>
  </si>
  <si>
    <t>Se generan acuerdos de largo plazo.</t>
  </si>
  <si>
    <t>% de participantes que consideran que se estableció un acuerdo de largo plazo (califican ese resultado con 3 en la encuesta)</t>
  </si>
  <si>
    <t>Un acuerdo de cooperación con plazo mayor a 5 años firmado</t>
  </si>
  <si>
    <t>Acuerdo de cooperación firmado</t>
  </si>
  <si>
    <t>Porcentaje de miembros de una red que interactuan más de una vez vor semana.</t>
  </si>
  <si>
    <t>Métrica de interacciones virtuales en una red.</t>
  </si>
  <si>
    <t>A medios globales especializados</t>
  </si>
  <si>
    <t>De lo local y puntual</t>
  </si>
  <si>
    <t xml:space="preserve"> Local y puntual</t>
  </si>
  <si>
    <t>Regional</t>
  </si>
  <si>
    <t>Nacional</t>
  </si>
  <si>
    <t>Global</t>
  </si>
  <si>
    <t>Ejemplo de éxito</t>
  </si>
  <si>
    <t>La intervención se posiciona como un ejemplo de éxito en la solución de un desafío específico y se hace referencia a ella en espacios y medios especializados.</t>
  </si>
  <si>
    <t>Estos resultados tienen como foco a la intervención y la manera en la que se difunden sus resultados para lograr alcances diferentes.  Tenga en cuenta la necesidad identificada en el paso 1 y busque resultados que coincidan con dicha necesidad (están ilustrados de acuerdo al alcance). Para redactar el resultado, indique específicamente los participantes a los que se refiere (funcionarios, técnicos, tomadores de decisión, etc.).  Estos son los resultados intermedios del proyecto, que aportan a la consecución del objetivo.</t>
  </si>
  <si>
    <t>Programas de radio</t>
  </si>
  <si>
    <t>La difusión de la intervención tiene alcance local en el lugar en el que ocurre.</t>
  </si>
  <si>
    <t>frecuencia anual en la que se publican articulos en la prensa local sobre la intervención</t>
  </si>
  <si>
    <t>frecuencia anual en la que se escucha sobre la intervención en la radio local</t>
  </si>
  <si>
    <t>frecuencia anual en la que se habla sobre la intervención en la televisión local</t>
  </si>
  <si>
    <t>programas de televisión local</t>
  </si>
  <si>
    <t>artículos de prensa local (impresa e internet)</t>
  </si>
  <si>
    <t>La intervención hace parte del portafolio de oferta de cooperación.</t>
  </si>
  <si>
    <t>Hay una referencia permanente en las páginas de los países socios.</t>
  </si>
  <si>
    <t>La intervención es reconocidaa a nivel regional.</t>
  </si>
  <si>
    <t>La intervención se usa como ejemplo en espacios de discusión de política pública.</t>
  </si>
  <si>
    <t>La intervención es reconocida como modelo de éxito en la solución de un desafío.</t>
  </si>
  <si>
    <t>La intervención es reconocida a nivel global.</t>
  </si>
  <si>
    <t xml:space="preserve"> La intervención se convierte en un caso de estudio.</t>
  </si>
  <si>
    <t>Referencia a la intervención en portafolio de cooperación</t>
  </si>
  <si>
    <t>Portafolio de cooperación</t>
  </si>
  <si>
    <t>Número de solicitudes referentes a la intervención a nivel nacional</t>
  </si>
  <si>
    <t>Solicitudes de cooperación a nivel nacional</t>
  </si>
  <si>
    <t>Un estudio de caso</t>
  </si>
  <si>
    <t>Estudio de caso</t>
  </si>
  <si>
    <t>Número de espacios en los que se comparte la experiencia</t>
  </si>
  <si>
    <t>Agenda de eventos</t>
  </si>
  <si>
    <t>% de páginas de los socios en los que aparece la intervención</t>
  </si>
  <si>
    <t>Páginas de los socios de la intervención</t>
  </si>
  <si>
    <t>Frecuencia anual en la que se publican articulos en la prensa de países de la región sobre la intervención</t>
  </si>
  <si>
    <t>artículos de prensainternacional regional (impresa e internet)</t>
  </si>
  <si>
    <t>Frecuencia anual en la que se publican articulos en la prensa internacional sobre la intervención</t>
  </si>
  <si>
    <t>Frecuencia anual en la que se publica un artículo en una publicación especializada de alcance internacional.</t>
  </si>
  <si>
    <t>Artículos en publicaciones especializadas</t>
  </si>
  <si>
    <t>Artículos en la prensa internacional</t>
  </si>
  <si>
    <t>Número de réplicas o adaptaciones de la intervención</t>
  </si>
  <si>
    <t>Proyectos formulados</t>
  </si>
  <si>
    <t>La iniciativa se conoce localmente lo que puede generar un sentido de pertenencia en el lugar en el que ocurre.</t>
  </si>
  <si>
    <t>La iniciativa es conocida a nivel nacional lo que puede llevar a desarrollar su potencial de réplica en el país en el que ocurre</t>
  </si>
  <si>
    <t>La iniciativa se conoce a nivel regional lo que lleva a que se le reconozca un potencial de adaptación y réplica en más de un país</t>
  </si>
  <si>
    <t>Una intervención reconocida a nivel gobal, lleva a que su alcance en términos de réplica y consolidación como un modelo exitoso puede aumentar.</t>
  </si>
  <si>
    <t>COMENZAR</t>
  </si>
  <si>
    <t>HERRAMIENTAS DE INTERCAMBIO</t>
  </si>
  <si>
    <t>Fecha estimada de realización de actividades (mm/aaaa)</t>
  </si>
  <si>
    <t>A10</t>
  </si>
  <si>
    <t>4.5 ACTIVIDADES
Lo que se debe hacer para alcanzar los resultados del proyecto.  Cada actividad puede aportar a uno o más resultados.  Verifique que para cada resultado haya al menos una actividad.  Para elegir las actividades más adecuadas para alcanzar los resultados propuestos consulte :</t>
  </si>
  <si>
    <t>AQUÍ</t>
  </si>
  <si>
    <t>FORMULARIO AQUÍ</t>
  </si>
  <si>
    <t>MESES</t>
  </si>
  <si>
    <t>Enero</t>
  </si>
  <si>
    <t>Febrero</t>
  </si>
  <si>
    <t>Marzo</t>
  </si>
  <si>
    <t>Mayo</t>
  </si>
  <si>
    <t>Junio</t>
  </si>
  <si>
    <t>Julio</t>
  </si>
  <si>
    <t>Agosto</t>
  </si>
  <si>
    <t>Septiembre</t>
  </si>
  <si>
    <t>Octubre</t>
  </si>
  <si>
    <t>Noviembre</t>
  </si>
  <si>
    <t>Diciembre</t>
  </si>
  <si>
    <t>Años</t>
  </si>
  <si>
    <t>TRM</t>
  </si>
  <si>
    <t>No. de días</t>
  </si>
  <si>
    <t>No. de participantes totales</t>
  </si>
  <si>
    <t>SUBTOTAL A1</t>
  </si>
  <si>
    <t>2.5 OTROS SOCIOS O ENTIDADES
Entidades  en otros países en caso de iniciativas regionales, u otras entidades en los países demandantes u oferentes</t>
  </si>
  <si>
    <t>2.6 OTROS SOCIOS O ENTIDADES
Entidades  en otros países en caso de iniciativas regionales, u otras entidades en los países demandantes u oferentes</t>
  </si>
  <si>
    <t>2.7 OTROS SOCIOS O ENTIDADES
Entidades  en otros países en caso de iniciativas regionales, u otras entidades en los países demandantes u oferentes</t>
  </si>
  <si>
    <t>2.8 OTROS SOCIOS O ENTIDADES
Entidades  en otros países en caso de iniciativas regionales, u otras entidades en los países demandantes u oferentes</t>
  </si>
  <si>
    <t>2.9 OTROS SOCIOS O ENTIDADES
Entidades  en otros países en caso de iniciativas regionales, u otras entidades en los países demandantes u oferentes</t>
  </si>
  <si>
    <t>2.10 OTROS SOCIOS O ENTIDADES
Entidades  en otros países en caso de iniciativas regionales, u otras entidades en los países demandantes u oferentes</t>
  </si>
  <si>
    <t>2.11 OTROS SOCIOS O ENTIDADES
Entidades  en otros países en caso de iniciativas regionales, u otras entidades en los países demandantes u oferentes</t>
  </si>
  <si>
    <t>2.12 OTROS SOCIOS O ENTIDADES
Entidades  en otros países en caso de iniciativas regionales, u otras entidades en los países demandantes u oferentes</t>
  </si>
  <si>
    <t>Si hay socios adicionales, desplegar con el + a la izquierda</t>
  </si>
  <si>
    <t>INDICADORES 
(Usar 1 o 2 indicadores que reflejen que se cumple el resultado)</t>
  </si>
  <si>
    <t>4.4 RESULTADOS
Lo que el proyecto se compromete a alcanzar para cumplir con el objetivo general, utilice la guía para selección de resultados</t>
  </si>
  <si>
    <t>Guía para selección de resultados aquí</t>
  </si>
  <si>
    <t>R2</t>
  </si>
  <si>
    <t>R3</t>
  </si>
  <si>
    <t>R4</t>
  </si>
  <si>
    <t xml:space="preserve">ACCIÓN </t>
  </si>
  <si>
    <t>TOTAL A1</t>
  </si>
  <si>
    <t>TOTAL A10</t>
  </si>
  <si>
    <t>Hacer una copia y enviar a los participantes.</t>
  </si>
  <si>
    <t xml:space="preserve">Ir a: este link </t>
  </si>
  <si>
    <t>HERRAMIENTAS DE SEGUIMIENTO</t>
  </si>
  <si>
    <t>Encuesta de percepción de logro de resultados</t>
  </si>
  <si>
    <t xml:space="preserve"> Visita de Campo</t>
  </si>
  <si>
    <t>TOTAL A4</t>
  </si>
  <si>
    <t>TOTAL A6</t>
  </si>
  <si>
    <t xml:space="preserve">Identificar los impactos ambientales en la etapa de formulación de un proyecto permite diseñar las medidas y procedimientos necesarios para evitar o mitigar los impactos ambientales negativos en el país recipiente de la cooperación. </t>
  </si>
  <si>
    <t>¿Cómo fueron incluidos los funcionarios de las autoridades de país receptor durante las diferentes etapas de la formulación, implementación y seguimiento del proyecto?</t>
  </si>
  <si>
    <t>¿Qué escenarios (seminarios, webinarios o talleres) se han previsto para que los formuladores de política, tomadores de decisiones y actores interesados en el proyecto en el país anfitrión puedan participar efectivamente en el proyecto?</t>
  </si>
  <si>
    <t>¿Qué escenarios se han previsto para fortalecer las capacidades de expertos técnicos de los países recipientes, hacer valoraciones de impacto ambiental y facilitar la inclusión de criterios ambientales en etapas tempranas de proyectos de desarrollo?</t>
  </si>
  <si>
    <t>Convocar a los equipos de comunicaciones para diseñar estrategia de comunicaciones conjunta y así tener mensajes armonizados y buena visibilidad</t>
  </si>
  <si>
    <t xml:space="preserve">Reconfirmar la participación cuando se acerque la fecha del evento </t>
  </si>
  <si>
    <t>Buscar un espacio previo a la misión para reafirmar el mensaje y la importancia de la visita.  Se recomienda usar espacios concisos y menos formales.</t>
  </si>
  <si>
    <t xml:space="preserve">Personalizar la encuesta de evaluación que utilizará al finalizar la actividad  </t>
  </si>
  <si>
    <r>
      <t xml:space="preserve">Utilizar la herramienta </t>
    </r>
    <r>
      <rPr>
        <i/>
        <sz val="10"/>
        <color rgb="FF000000"/>
        <rFont val="Calibri"/>
      </rPr>
      <t>Guía para el visitante</t>
    </r>
  </si>
  <si>
    <t>Retroalimentar al operador con base en la evaluación</t>
  </si>
  <si>
    <t>Diagnosticar y contextualizar el tema de interés</t>
  </si>
  <si>
    <r>
      <t xml:space="preserve">Utilizar la herramienta </t>
    </r>
    <r>
      <rPr>
        <i/>
        <sz val="11"/>
        <color indexed="8"/>
        <rFont val="Calibri"/>
      </rPr>
      <t>Agenda</t>
    </r>
  </si>
  <si>
    <t>Programar reuniones virtuales para acordar los temas de la agenda y hacer un mapa de actores a quienes también se pueda involucrar en la visita</t>
  </si>
  <si>
    <t>Personalizar la encuesta de evaluación que utilizará al finalizar la actividad</t>
  </si>
  <si>
    <t>Buscar alojamiento y alimentación en un área cercana a la actividad</t>
  </si>
  <si>
    <t>Utilizar la herramienta Embajadores de conocimiento, si Colombia es el oferente en el exterior, o la Guía de visitantes si el experto viaja a Colombia</t>
  </si>
  <si>
    <t xml:space="preserve">Seleccionar a un miembro de la organización del evento o un invitado que conozca muy bien minuto a minuto de la agenda, tenga experiencia en manejo de público y pueda llevar el hilo conductor del evento de una forma llamativa y entretenida  </t>
  </si>
  <si>
    <t>Redactar un documento que describa el rol del participante en el evento, con instrucciones sugeridas para el antes, durante y después del evento</t>
  </si>
  <si>
    <t>Diseñar un documento con el minuto a minuto del evento y con recomendaciones para realizar una buena tarea como anfitrión del evento</t>
  </si>
  <si>
    <t xml:space="preserve">Confirmar con suficiente antelación la participación de los actores clave y reconfirmar uno o dos días antes del evento  
 </t>
  </si>
  <si>
    <t>Buscar un espacio previo al evento con los actores clave para repasar el objetivo y el rol en el evento.  Se recomienda usar espacios concisos y menos formales.</t>
  </si>
  <si>
    <t>Precisar los roles de los socios en cuanto a arreglos logísticos y pagos</t>
  </si>
  <si>
    <t xml:space="preserve">Buscar alojamiento y alimentación de categoría adecuada en un área cercana al evento </t>
  </si>
  <si>
    <t>Invitar con 2 a 3 semanas de antelación a los asistentes, confirmar su asistencia y reconfirmar vía telefónica dos días antes del evento. Si se invita a un número muy grande de invitados puede contratar a un call center.</t>
  </si>
  <si>
    <t>Manejar las comunicaciones en redes sociales del evento (Twitter, Facebook, instagram, webpage, streaming, etc)</t>
  </si>
  <si>
    <r>
      <t xml:space="preserve">Utilizar la herramienta </t>
    </r>
    <r>
      <rPr>
        <i/>
        <sz val="10"/>
        <color indexed="8"/>
        <rFont val="Calibri"/>
      </rPr>
      <t>Agenda</t>
    </r>
  </si>
  <si>
    <t>Diseñar un ocumento con el minuto a minuto del evento y con recomendaciones para realizar una buena tarea como anfitrión del evento</t>
  </si>
  <si>
    <t>Confirmar con suficiente antelación la participación de los actores clave y reconfirmar uno o dos días antes del evento</t>
  </si>
  <si>
    <t>Buscar un espacio previo al evento con los actores clave para repasar el objetivo y el rol en el evento, compartir las presentaciones e información. Se recomienda usar espacios concisos y menos formales.</t>
  </si>
  <si>
    <t>Precisar los roles de los socios en cuanto a arreglos logísticos y pagos.</t>
  </si>
  <si>
    <r>
      <t xml:space="preserve">Utilizar la herramienta </t>
    </r>
    <r>
      <rPr>
        <i/>
        <sz val="11"/>
        <color indexed="8"/>
        <rFont val="Calibri"/>
      </rPr>
      <t>Guía para el visitante</t>
    </r>
  </si>
  <si>
    <t>Manejar de comunicaciones en redes sociales del evento (Twitter, Facebook, instagram, webpage, streaming, etc)</t>
  </si>
  <si>
    <t>Realizar seguimiento a los acuerdos realizados durante el evento</t>
  </si>
  <si>
    <t xml:space="preserve">Diseñar un documento explicativo del propósito de la visita, antecedentes, necesidades de la contraparte y resultados esperados. </t>
  </si>
  <si>
    <t>Incluir nombre del experto, área de expertise y datos de contacto en base de datos de expertos</t>
  </si>
  <si>
    <t>Programar reunión virtual para acordar los temas de la agenda y hacer un mapa de actores a quienes también se pueda involucrar en la visita.</t>
  </si>
  <si>
    <r>
      <t xml:space="preserve">Utilizar la herramienta </t>
    </r>
    <r>
      <rPr>
        <i/>
        <sz val="10"/>
        <color indexed="8"/>
        <rFont val="Calibri"/>
      </rPr>
      <t xml:space="preserve">Embajadores de conocimiento, </t>
    </r>
    <r>
      <rPr>
        <sz val="10"/>
        <color indexed="8"/>
        <rFont val="Calibri"/>
      </rPr>
      <t>si Colombia es el oferente en el exterior</t>
    </r>
    <r>
      <rPr>
        <i/>
        <sz val="10"/>
        <color indexed="8"/>
        <rFont val="Calibri"/>
      </rPr>
      <t xml:space="preserve">, o la Guía de visitantes </t>
    </r>
    <r>
      <rPr>
        <sz val="10"/>
        <color indexed="8"/>
        <rFont val="Calibri"/>
      </rPr>
      <t>si el experto viaja a Colombia</t>
    </r>
  </si>
  <si>
    <r>
      <t xml:space="preserve">Utilizar la herramienta </t>
    </r>
    <r>
      <rPr>
        <i/>
        <sz val="9"/>
        <color indexed="8"/>
        <rFont val="Calibri"/>
      </rPr>
      <t>Requerimiento logístico</t>
    </r>
  </si>
  <si>
    <t>Solicitar el diligenciamiento por parte de los participantes de la encuesta de evaluación diseñada para este tipo de eventos</t>
  </si>
  <si>
    <t>Retroalimentar al operador logístico con base en la evaluación</t>
  </si>
  <si>
    <t>Valorar las necesidades del grupo beneficiario o afectado por el problema. El análisis previo está bajo la responsabilidad de la institución intersada en realizar el taller.</t>
  </si>
  <si>
    <t>Diseñar un documento que tenga en cuenta el análisis anterior y responda las siguientes preguntas: ¿por qué se realiza el taller, cuál es la situación actual y cuál es la situación deseada?, ¿para qué se realiza el taller, cuáles son los resultados deseados?; ¿a quién se dirige el taller?; ¿cuál es el contenido del taller, qué conocimientos se desea compartir?; ¿cuáles son las metodologías y herramientas adecuadas para realizar el taller?</t>
  </si>
  <si>
    <t>Seleccionar los participantes teniendo en cuenta los siguientes criterios:
 La pertinencia del cargo en la institución, su  relación con el tema y autonomía para tomar decisiones
 La institución que representa tomando en cuenta si se busca homgeneidad o heterogeneidad de criterios y visiones
 La experiencia y conocimiento previo sobre el problema a tratar, la motivación y actitud frente a la asistencia a un evento participativo</t>
  </si>
  <si>
    <t>Designar coordinadores que se encargarán de la organización y coordinación general del taller</t>
  </si>
  <si>
    <t>Designar a as personas responsable de conducir y dinamizar las metodologías para abordar los contenidos del taller.  Deben participar en el diseño de la agenda y escogencia de las metodologías.</t>
  </si>
  <si>
    <t>Designar responsables de los contenidos temáticos</t>
  </si>
  <si>
    <t xml:space="preserve">Diseñar la agenda del taller debe refleje la mejor combinación posible para satisfacer las necesidades de los participantes. Utilizar formato de Agenda
</t>
  </si>
  <si>
    <t>Definir del enfoque temático y metodológico: el tema general se divide en subtemas y se identifican las metodologías apropiadas par tratar cada tema</t>
  </si>
  <si>
    <t>Definir la secuencia de los temas y la metodología específica de cada sesión. La comprensión de un problema mejora si se aborda de lo conocido a lo desconocido y de lo simple a lo complejo. También es conveniente alternar sesiones pasivas como plenarias con sesiones activas de trabajo grupal e individual.</t>
  </si>
  <si>
    <t>Determinar las metodologías más adecuacas de acuerdo al tipo de resultados esperados y el tipo de interacción deseada en cada sesión.  Se recomienda no utilizar las mismas en todas las sesiones para mantener la energía.</t>
  </si>
  <si>
    <t>Desarrollar un borrador de agenda en el que se definina una estructura modular que permita adaptarse a la profundidad del tema, la duración del taller y las metodologias disponibles</t>
  </si>
  <si>
    <t>Buscar un salón acorde a las actividades previstas, preferiblemente cuadrado y sin columnas.  Verificar que la capacidad del salón sea para el número de personas requerido en una disposición para taller (no en modo auditorio)</t>
  </si>
  <si>
    <t>Garantizar los materiales necesarios para el buen desarrollo de las metodologías utilizadas: Marcadores, manteles, post-its, etc.</t>
  </si>
  <si>
    <t xml:space="preserve">Definir la alimentación teniendo en cuenta las pausas del taller y que los refrigerios y almuerzos no sean muy pesados </t>
  </si>
  <si>
    <r>
      <t xml:space="preserve">Utilizar el </t>
    </r>
    <r>
      <rPr>
        <i/>
        <sz val="11"/>
        <color indexed="8"/>
        <rFont val="Calibri"/>
      </rPr>
      <t>Requerimeinto logístico</t>
    </r>
  </si>
  <si>
    <t>Proyecto que responda a las necesidades de la contraparte en términos de temática, momento de implementación, instituciones involucradas</t>
  </si>
  <si>
    <t>Diseñar un documento ilustrativo de la experiencia a visitar resaltando los aspectos pertinentes a las necesidades del visitante</t>
  </si>
  <si>
    <t>Identificar qué gana el anfitrión con la visita de manera que esté en la mayor disposición de recibirla</t>
  </si>
  <si>
    <t>Identificar quién expone la experiencia, y los aspectos pertinentes para el visitante.  Establecer espacios para preguntas a los actores involucrados en la experiencia</t>
  </si>
  <si>
    <t>Confirmar quien recibirá la visita y hará las veces de anfitrión durante la misma</t>
  </si>
  <si>
    <t>Propiciar una mirada multiactor, invitando a diferentes actores involucrados en las diferentes etapas de la experiencia</t>
  </si>
  <si>
    <t>Reservar todas las formas de transporte necesarias durante la visita</t>
  </si>
  <si>
    <r>
      <t xml:space="preserve">Utilizar la herramienta </t>
    </r>
    <r>
      <rPr>
        <i/>
        <sz val="8"/>
        <color indexed="8"/>
        <rFont val="Calibri"/>
      </rPr>
      <t xml:space="preserve">Embajadores de conocimiento, </t>
    </r>
    <r>
      <rPr>
        <sz val="8"/>
        <color indexed="8"/>
        <rFont val="Calibri"/>
      </rPr>
      <t>si Colombia es el oferente en el exterior</t>
    </r>
    <r>
      <rPr>
        <i/>
        <sz val="8"/>
        <color indexed="8"/>
        <rFont val="Calibri"/>
      </rPr>
      <t xml:space="preserve">, o la guía de visitantes </t>
    </r>
    <r>
      <rPr>
        <sz val="8"/>
        <color indexed="8"/>
        <rFont val="Calibri"/>
      </rPr>
      <t>si el experto viaja a Colombia</t>
    </r>
  </si>
  <si>
    <t>Identificar la institución apropiada para responder a las necesidades de conocimiento del pasante y las necesidades de interés de la Dirección</t>
  </si>
  <si>
    <t>Temas de interés para la practica profesional y el aprendizaje 
Resultados esperados de la pasantía
Competencias y responsabilidades esperadas del pasante
Capacidades y condiciones ofrecidas por la institución tutora</t>
  </si>
  <si>
    <t>Determinar la información que debe ser recibida de cada candidato</t>
  </si>
  <si>
    <t xml:space="preserve"> Documento que describa las razones por las cuales se solicita la pasantía y qué se espera de esa experiencia</t>
  </si>
  <si>
    <t xml:space="preserve"> Habilidad para cumplir con los requerimientos definidos en los términos de referencia</t>
  </si>
  <si>
    <t>Acordar la remuneración al pasante y el cubrimiento de los gastos de viaje y estadía</t>
  </si>
  <si>
    <t>Definir las condiciones de la pasantía con la institución tutora y el pasante</t>
  </si>
  <si>
    <t xml:space="preserve"> Acordar las condiciones para la cobertura de seguridad social del pasante durante su estadía</t>
  </si>
  <si>
    <t xml:space="preserve"> Acordar la duración de la pasantía, el producto a ser elaborado por el pasante y el apoyo y condiciones de trabajo que recibirá de la institución tutora</t>
  </si>
  <si>
    <t>Buscar alojamiento en un área cercana al lugar de trabajo o un lugar conveniente en términos de transporte</t>
  </si>
  <si>
    <r>
      <t xml:space="preserve">Utilizar la herramienta </t>
    </r>
    <r>
      <rPr>
        <i/>
        <sz val="10"/>
        <color indexed="8"/>
        <rFont val="Calibri"/>
      </rPr>
      <t xml:space="preserve">Embajadores de conocimiento, </t>
    </r>
    <r>
      <rPr>
        <sz val="10"/>
        <color indexed="8"/>
        <rFont val="Calibri"/>
      </rPr>
      <t>si el pasante es colombiano</t>
    </r>
    <r>
      <rPr>
        <i/>
        <sz val="10"/>
        <color indexed="8"/>
        <rFont val="Calibri"/>
      </rPr>
      <t xml:space="preserve">, o la Guía de visitantes </t>
    </r>
    <r>
      <rPr>
        <sz val="10"/>
        <color indexed="8"/>
        <rFont val="Calibri"/>
      </rPr>
      <t>si el pasante viaja a Colombia</t>
    </r>
  </si>
  <si>
    <t>Coordinar con la institución tutora desarrollar las actividades de entrenamiento relevantes para los objetivos de aprendizaje definidos para la pasantía. Las actividades de entrenamiento son responsabilidad de la institución tutora</t>
  </si>
  <si>
    <t>Evualuar al pasante a partir de reuniones frecuentes en las que se para valore el desempeño de la pasantía y el cumplimiento de las condiciones acordadas de parte de la institución tutora y el pasante.</t>
  </si>
  <si>
    <t>Redactar un resporte que incluya aprendizajes, logros y cosas por mejorar</t>
  </si>
  <si>
    <t>Realizar una reunión para dar retroalimentación al pasante y a la institución contraparte sobre los resultados de la pasantía</t>
  </si>
  <si>
    <t>Diseñar un documento que incluya: justificación, objetivos y público de la feria</t>
  </si>
  <si>
    <t>Determinar el eje central y las áreas temáticas con las que se definan las experiencias a presentar y se estructure la agenda del evento</t>
  </si>
  <si>
    <t>Considerar los siguientes roles: Oferentes, demandantes, convocantes, patrocinadores y público general</t>
  </si>
  <si>
    <t>Determinar los indicadores de acuerdo con el objetivo de la feria.  También pueden incluirse indicadores de asistencia, acuerdos realizados, etc.</t>
  </si>
  <si>
    <t>Documentar las experiencias teniendo en cuenta que esta es la base del intercambio y la transferencia de conocimiento en la feria por lo que debe dedicarse el tiempo para su búsqueda
y análisis, asegurando su pertinencia a los fines de la misma.</t>
  </si>
  <si>
    <t>Diseñar estrategias: centralizada, descentralizada y delegada</t>
  </si>
  <si>
    <t>Definir roles de socios de acuerdo al tamaño y la dedicación del equipo de trabajo, que varían según el alcance y los recursos con los que cuenta la feria</t>
  </si>
  <si>
    <t>Verificar que la infraestructura sea apropiada en términos de telecomunicaciones, servicios públicos, rutas de acceso y condiciones de seguridad. Se sugiere tener al menos los siguientes espacios: un espacio de plenarias, un espacio abierto de exhibición o marketplace, espacios de reunión y opcionalmente una visita de campo. No olvide equipo audiovisual.</t>
  </si>
  <si>
    <t>Contactar y coordinar a los participantes de los eventos
Definición de participantes a eventos de apertura y cierre
Invitación a participantes a eventos de apertura y cierre</t>
  </si>
  <si>
    <t>Coordinar la documentación. Se puede optar por registro fotográfico, filmación, relatoría y memorias. Definir la estrategia con la oficina de comunicaciones de APC Colombia</t>
  </si>
  <si>
    <t>Considerar los siguientes roles: Oferentes, demandantes, convocantes, patrocinadores y público general.</t>
  </si>
  <si>
    <t>Supervisar teniendo en cuenta el espacio de exposición y los espacios de reunión en plenaria y grupales de acuerdo con la agenda</t>
  </si>
  <si>
    <t>Publicar comunicados de prensa, actualizar la página web, etc.</t>
  </si>
  <si>
    <t xml:space="preserve">Identificar los temas principales demandados, subtemas priorizados y potenciales socios nacionales a partir de las manifestaciones de interés y perfiles de los países se identificanBasado en las manifestaciones de interés y perfiles de los países </t>
  </si>
  <si>
    <t>Construir una ficha resumen para cada país con sus características y principales amenazas, y otros datos relevantes como población, afectación en el tema y presupuesto</t>
  </si>
  <si>
    <t>Redactar una breve síntesis del tema en el país oferente que incluya aspectos relacionados con el marco normativo e institucional, y su perspectiva frente a la temática</t>
  </si>
  <si>
    <t>Determinar los criterios que den respuesta a la demanda</t>
  </si>
  <si>
    <t>Deteminar criterios de Pertinencia, Innovación, Sostenibilidad, Replicabilidad, Impacto, etc</t>
  </si>
  <si>
    <t>Establecer los componente de acuerdo al cruce entre demanda de cooperación y la oferta disponible (buenas prácticas seleccionadas). Definir para cada componente:  casos ilustrativos, alcance, temas y procesos identificados y objetivos de aprendizaje en la ruta</t>
  </si>
  <si>
    <t>Diseñar un programa preliminar como la base para la preparación logística</t>
  </si>
  <si>
    <t>Combinar diferentes actividades, por ejemplo: presentaciones, visitas, sesiones de asesoría con pares, entrevistas</t>
  </si>
  <si>
    <t>Desembolsar pagos a proveedores y de viáticos (si aplica) de acuerdo a lo acordado</t>
  </si>
  <si>
    <t>Establecer si el tema es lo suficientemente claro y específico para lograr avances en la CoP, qué subtemas se trabajarán en la CoP</t>
  </si>
  <si>
    <t xml:space="preserve">Determinar las necesidades a partir de las siguientes preguntas: ¿Cuáles son los propósitos de crear una CoP? ¿Es la CoP la mejor estrategia para responder a las necesidades actuales de intercambio, generación y uso de conocimiento en el tema? ¿Cuáles son los resultados que esperamos de la CoP en los próximos 6 meses? </t>
  </si>
  <si>
    <t>Definir el perfil de los miembros de la COP y levantar un listado de participantes a invitar</t>
  </si>
  <si>
    <t>Identificar dentro del grupo de participantes quiénes puedene asumir un rol activo que contribuya a dinamizar la comunidad</t>
  </si>
  <si>
    <t>Elegir medios como correos electrónicos, foros, listas de distribución o repositorios</t>
  </si>
  <si>
    <t>Elegir medios como chats, webinarios, teleconferencias o videoconferencias</t>
  </si>
  <si>
    <t xml:space="preserve">Personalizar la encuesta de evaluación que utilizará al finalizar la actividad.  </t>
  </si>
  <si>
    <r>
      <t xml:space="preserve">4.2.1. Indicador de logro del objetivo: 
</t>
    </r>
    <r>
      <rPr>
        <sz val="11"/>
        <color indexed="25"/>
        <rFont val="Helvetica"/>
        <scheme val="minor"/>
      </rPr>
      <t>Asigne una meta y un indicador cuantitativo (con su fuente de verificación) que permita verificar el logro del objetivo específico.</t>
    </r>
  </si>
  <si>
    <r>
      <t xml:space="preserve"> + Los proyectos de APC deben incluir resultados en  las siguientes categorías:  Conocimiento, Relacionamiento y Visibilidad.  Los resultados son los componentes o productos, cuya realización lleva al cumplimiento del objetivo general. Tenga en cuenta los resultados de intercambios de conocimiento sugeridos en las herramientas de coordinación e intercambio.
 + Para cada resultado debe formularse por lo menos un indicador </t>
    </r>
    <r>
      <rPr>
        <u/>
        <sz val="11"/>
        <color indexed="18"/>
        <rFont val="Helvetica"/>
        <scheme val="minor"/>
      </rPr>
      <t>cuantitativo</t>
    </r>
    <r>
      <rPr>
        <sz val="11"/>
        <color indexed="18"/>
        <rFont val="Helvetica"/>
        <scheme val="minor"/>
      </rPr>
      <t xml:space="preserve">, que </t>
    </r>
    <r>
      <rPr>
        <u/>
        <sz val="11"/>
        <color indexed="18"/>
        <rFont val="Helvetica"/>
        <scheme val="minor"/>
      </rPr>
      <t>demuestre el logro de ese resultado</t>
    </r>
    <r>
      <rPr>
        <sz val="11"/>
        <color indexed="18"/>
        <rFont val="Helvetica"/>
        <scheme val="minor"/>
      </rPr>
      <t xml:space="preserve">, </t>
    </r>
    <r>
      <rPr>
        <u/>
        <sz val="11"/>
        <color indexed="18"/>
        <rFont val="Helvetica"/>
        <scheme val="minor"/>
      </rPr>
      <t>que se pueda medir</t>
    </r>
    <r>
      <rPr>
        <sz val="11"/>
        <color indexed="18"/>
        <rFont val="Helvetica"/>
        <scheme val="minor"/>
      </rPr>
      <t xml:space="preserve"> y que se enmarque </t>
    </r>
    <r>
      <rPr>
        <u/>
        <sz val="11"/>
        <color indexed="18"/>
        <rFont val="Helvetica"/>
        <scheme val="minor"/>
      </rPr>
      <t>dentro del plazo y alcance del proyecto</t>
    </r>
    <r>
      <rPr>
        <sz val="11"/>
        <color indexed="18"/>
        <rFont val="Helvetica"/>
        <scheme val="minor"/>
      </rPr>
      <t xml:space="preserve">. Para los resultados de conocimiento tenga en cuenta los indicadores sugeridos en cada una de las herramientas.
 + Cada indicador, a su vez, debe tener una </t>
    </r>
    <r>
      <rPr>
        <u/>
        <sz val="11"/>
        <color indexed="18"/>
        <rFont val="Helvetica"/>
        <scheme val="minor"/>
      </rPr>
      <t>meta numérica</t>
    </r>
    <r>
      <rPr>
        <sz val="11"/>
        <color indexed="18"/>
        <rFont val="Helvetica"/>
        <scheme val="minor"/>
      </rPr>
      <t xml:space="preserve"> especificada. 
 + Para cada resultado debe haber un medio de verificación que evidencie su logro (encuestas de evaluación, producto físico, entre otros).
</t>
    </r>
  </si>
  <si>
    <r>
      <t>CATEGORÍA</t>
    </r>
    <r>
      <rPr>
        <sz val="11"/>
        <color indexed="8"/>
        <rFont val="Helvetica"/>
        <scheme val="minor"/>
      </rPr>
      <t xml:space="preserve">	</t>
    </r>
    <r>
      <rPr>
        <b/>
        <sz val="11"/>
        <color indexed="25"/>
        <rFont val="Helvetica"/>
        <scheme val="minor"/>
      </rPr>
      <t>(Conocimiento, Relacionamiento, Visibilización)</t>
    </r>
  </si>
  <si>
    <t>Via de Cooperación</t>
  </si>
  <si>
    <t xml:space="preserve">Modalidad </t>
  </si>
  <si>
    <t xml:space="preserve"> Hoja de Ruta</t>
  </si>
  <si>
    <t>Sector</t>
  </si>
  <si>
    <t>Plan Nacional de Desarrollo</t>
  </si>
  <si>
    <t>Rol del Actor</t>
  </si>
  <si>
    <t>Fuente de los recursos</t>
  </si>
  <si>
    <t>Oferta</t>
  </si>
  <si>
    <t>Triangular</t>
  </si>
  <si>
    <t>1. FOCALIZAR Y DINAMIZAR/C. Desarrollo Rural Sostenible</t>
  </si>
  <si>
    <t>Agricultura y Desarrollo Rural</t>
  </si>
  <si>
    <t>01. Competitividad e infraestructura estratégicas</t>
  </si>
  <si>
    <t>Ejecutor</t>
  </si>
  <si>
    <t>Propios</t>
  </si>
  <si>
    <t>Demanda</t>
  </si>
  <si>
    <t>1. FOCALIZAR Y DINAMIZAR/D. Otro</t>
  </si>
  <si>
    <t>Ambiente y Desarrollo Sostenible</t>
  </si>
  <si>
    <t>01. Competitividad e infraestructura estratégicas/1.1 Desarrollo minero energético para la equidad regional.</t>
  </si>
  <si>
    <t>Donante</t>
  </si>
  <si>
    <t>FOCAI</t>
  </si>
  <si>
    <t>Doble vía</t>
  </si>
  <si>
    <t>Proyectos Especiales</t>
  </si>
  <si>
    <t>1. FOCALIZAR Y DINAMIZAR/A. Conservación y Sostenibilidad Ambiental</t>
  </si>
  <si>
    <t>Ciencia, Tecnología e innovación</t>
  </si>
  <si>
    <t>01. Competitividad e infraestructura estratégicas/1.2 Desarrollo productivo.</t>
  </si>
  <si>
    <t>Beneficiario</t>
  </si>
  <si>
    <t>Proyecto de Inversión CSS</t>
  </si>
  <si>
    <t>Multilateral</t>
  </si>
  <si>
    <t>1. FOCALIZAR Y DINAMIZAR/B. Construcción de Paz</t>
  </si>
  <si>
    <t>Comercio, Industria y Turismo</t>
  </si>
  <si>
    <t>01. Competitividad e infraestructura estratégicas/1.3 TIC como plataforma para la equidad, la educación y la competitividad.</t>
  </si>
  <si>
    <t>Receptor</t>
  </si>
  <si>
    <t>Mecanismo</t>
  </si>
  <si>
    <t>2. COMPARTIR CONOCIMIENTO DE VALOR</t>
  </si>
  <si>
    <t>Corporaciones Autónomas Regionales y de Desarrollo Sostenible</t>
  </si>
  <si>
    <t>01. Competitividad e infraestructura estratégicas/1.4 Ciencia, Tecnología e Innovación.</t>
  </si>
  <si>
    <t>Aliado-Socio</t>
  </si>
  <si>
    <t>Comision Mixta</t>
  </si>
  <si>
    <t>Cultura</t>
  </si>
  <si>
    <t>01. Competitividad e infraestructura estratégicas/1.5 Infraestructura y servicios de logística y transporte para la integración territorial.</t>
  </si>
  <si>
    <t>Bilateral</t>
  </si>
  <si>
    <t>Defensa Nacional</t>
  </si>
  <si>
    <t>02. Movilidad social</t>
  </si>
  <si>
    <t>Asistencia Humanitaria</t>
  </si>
  <si>
    <t>Deporte</t>
  </si>
  <si>
    <t>02. Movilidad social/2.1 Cerrar brechas en acceso y calidad de la educación.</t>
  </si>
  <si>
    <t>Alianza Estratégica</t>
  </si>
  <si>
    <t>Educación Nacional</t>
  </si>
  <si>
    <t>02. Movilidad social/2.2 Impulsar "Ciudades Amables y Sostenibles para la Equidad".</t>
  </si>
  <si>
    <t>Entes Universitarios Autónomos</t>
  </si>
  <si>
    <t>02. Movilidad social/2.3 Mínimos vitales fortalecimiento de las capacidades de la población en pobreza extrema.</t>
  </si>
  <si>
    <t>Estadísticas</t>
  </si>
  <si>
    <t>02. Movilidad social/2.4 Alternativas para el empleo de calidad y el aseguramiento.</t>
  </si>
  <si>
    <t>Función Pública</t>
  </si>
  <si>
    <t>02. Movilidad social/2.5 Mejorar las condiciones de salud.</t>
  </si>
  <si>
    <t>Hacienda y Crédito Público</t>
  </si>
  <si>
    <t>03. Transformación del campo</t>
  </si>
  <si>
    <t>Inclusión Social y Reconciliación</t>
  </si>
  <si>
    <t>03. Transformación del campo/3.1 Reducción de la pobreza y la ampliación de la clase media rural.</t>
  </si>
  <si>
    <t>Inteligencia Estratégica y Contrainteligencia</t>
  </si>
  <si>
    <t>03. Transformación del campo/3.2 Impulsar la competitividad rural.</t>
  </si>
  <si>
    <t>Interior</t>
  </si>
  <si>
    <t>03. Transformación del campo/3.3 Fortalecimiento institucional de la presencia territorial.</t>
  </si>
  <si>
    <t>Justicia y del Derecho</t>
  </si>
  <si>
    <t>03. Transformación del campo/3.4 Ordenamiento del territorio rural y acceso a la tierra por pobladores rurales.</t>
  </si>
  <si>
    <t>Minas y Energía</t>
  </si>
  <si>
    <t>03. Transformación del campo/3.5 Cerrar las brechas  Urbanorurales y sentar las bases para la movilidad social.</t>
  </si>
  <si>
    <t>Organismos Autónomos</t>
  </si>
  <si>
    <t>04. Seguridad, justicia y democracia para la construcción de la Paz</t>
  </si>
  <si>
    <t>Organismos de Control</t>
  </si>
  <si>
    <t>04. Seguridad, justicia y democracia para la construcción de la Paz/4.1 Prestación, administración y acceso a los servicios de justicia.</t>
  </si>
  <si>
    <t>Organización Electoral</t>
  </si>
  <si>
    <t>04. Seguridad, justicia y democracia para la construcción de la Paz/4.2 Fortalecer los mecanismos de transición hacia la paz.</t>
  </si>
  <si>
    <t>Planeación</t>
  </si>
  <si>
    <t>04. Seguridad, justicia y democracia para la construcción de la Paz/4.3 Garantía del goce efectivo de derechos de las víctimas.</t>
  </si>
  <si>
    <t>Presidencia de la República</t>
  </si>
  <si>
    <t>04. Seguridad, justicia y democracia para la construcción de la Paz/4.4 Promoción, respeto y protección de Derechos Humanos.</t>
  </si>
  <si>
    <t>Protección Social</t>
  </si>
  <si>
    <t>04. Seguridad, justicia y democracia para la construcción de la Paz/4.5 Seguridad y Defensa en el territorio nacional.</t>
  </si>
  <si>
    <t>Rama Judicial</t>
  </si>
  <si>
    <t>04. Seguridad, justicia y democracia para la construcción de la Paz/4.6 Enfrentar el problema de las drogas.</t>
  </si>
  <si>
    <t>Rama Legislativa</t>
  </si>
  <si>
    <t>04. Seguridad, justicia y democracia para la construcción de la Paz/4.7 Política Criminal con enfoque restaurativo.</t>
  </si>
  <si>
    <t>Relaciones Exteriores</t>
  </si>
  <si>
    <t>04. Seguridad, justicia y democracia para la construcción de la Paz/4.8 Acción Integral contra Minas Antipersonal.</t>
  </si>
  <si>
    <t>Salud y Protección Social</t>
  </si>
  <si>
    <t>05. Buen gobierno</t>
  </si>
  <si>
    <t>Tecnologías de la Información y las Comunicaciones</t>
  </si>
  <si>
    <t>05. Buen gobierno/5.1 Lucha contra la corrupción, transparencia y rendición de cuentas.</t>
  </si>
  <si>
    <t>Trabajo</t>
  </si>
  <si>
    <t>05. Buen gobierno/5.2 Gestión óptima de la información.</t>
  </si>
  <si>
    <t>05. Buen gobierno/5.3 Eficiencia y eficacia administrativa.</t>
  </si>
  <si>
    <t>Vivienda Ciudad y Territorio</t>
  </si>
  <si>
    <t>05. Buen gobierno/5.4 Articulación nación territorio fortalecida.</t>
  </si>
  <si>
    <t>05. Buen gobierno/5.5 Promover y asegurar los intereses nacionales.</t>
  </si>
  <si>
    <t>05. Buen gobierno/5.6 Gestión óptima de la gestión de los recursos públicos.</t>
  </si>
  <si>
    <t>05. Buen gobierno/5.7 Fortalecimiento del sector Hacienda.</t>
  </si>
  <si>
    <t>06. Crecimiento Verde</t>
  </si>
  <si>
    <t>06. Crecimiento Verde/6.1 Avanzar hacia un crecimiento sostenible y bajo en carbono.</t>
  </si>
  <si>
    <t>06. Crecimiento Verde/6.2 Lograr un crecimiento resiliente y reducir la vulnerabilidad frente a los riesgos de desastres y al cambio climático.</t>
  </si>
  <si>
    <t>06. Crecimiento Verde/6.3 Proteger y asegurar el uso sostenible del capital natural y mejorar la calidad ambiental.</t>
  </si>
  <si>
    <t>MODALIDAD</t>
  </si>
  <si>
    <t>SECTOR</t>
  </si>
  <si>
    <t>PLAN NACIONAL DE DESARROLLO</t>
  </si>
  <si>
    <r>
      <t xml:space="preserve">4.2. Objetivo Específico: 
</t>
    </r>
    <r>
      <rPr>
        <sz val="11"/>
        <color indexed="25"/>
        <rFont val="Helvetica"/>
        <scheme val="minor"/>
      </rPr>
      <t>¿Qué se quiere lograr directamente con este proyecto?</t>
    </r>
  </si>
  <si>
    <t>Meta:</t>
  </si>
  <si>
    <t>Indicador:</t>
  </si>
  <si>
    <t>Fuente de verificación:</t>
  </si>
  <si>
    <t>¿Las actividades afectan positiva o negativamente el medio ambiente?</t>
  </si>
  <si>
    <t>sí</t>
  </si>
  <si>
    <t xml:space="preserve">Todos los proyectos en los que participa APC Colombia deben garantizar que se toman las medidas para evitar impactos ambientales negativos y al mismo tiempo buscar beneficios cuando es posible.   </t>
  </si>
  <si>
    <t>Justifique</t>
  </si>
  <si>
    <t>Diligencie el formulario de Valoración Ambiental.</t>
  </si>
  <si>
    <t>Socios</t>
  </si>
  <si>
    <t>Bienvenido a la caja de herramientas para la Cooperación Sur - Sur y Triangular de APC - Colombia.</t>
  </si>
  <si>
    <t>Aquí encontrará una serie de herramientas que le ayudarán a pensar y formular proyectos de cooperación Sur - Sur con Colombia.</t>
  </si>
  <si>
    <t>Caja de herramientas para intervenciones de Cooperación Sur-Sur</t>
  </si>
  <si>
    <t>Si/NO</t>
  </si>
  <si>
    <t>Si</t>
  </si>
  <si>
    <t>4. - PROPUESTA DEL PROYECTO 
La metodología de formulación debe tener una relación de causalidad, de manera que las actividades lleven a los resultados, los resultados lleven al objetivo específico, y éste contribuya al objetivo general.</t>
  </si>
  <si>
    <t>Nombre del Director/Cabeza de la Entidad</t>
  </si>
  <si>
    <t>Fecha de inicio (dd/mm/aaaa)</t>
  </si>
  <si>
    <t>Fecha de finalización  (dd/mm/aaaa)</t>
  </si>
  <si>
    <t>Valor (COP$)</t>
  </si>
  <si>
    <t>REQUISITOS</t>
  </si>
  <si>
    <t>En adelante</t>
  </si>
  <si>
    <t>TP+MA+70-79ME</t>
  </si>
  <si>
    <t>TP+MA+60-69ME</t>
  </si>
  <si>
    <t>TP+MA+50-59ME</t>
  </si>
  <si>
    <t>TP+MA+40-49ME</t>
  </si>
  <si>
    <t>TP+E+46-51 ME</t>
  </si>
  <si>
    <t>TP+E+41-45 ME</t>
  </si>
  <si>
    <t>TP+E+35-40 ME</t>
  </si>
  <si>
    <t>TP+E+29-34 ME</t>
  </si>
  <si>
    <t>TP+E+23-28 ME</t>
  </si>
  <si>
    <t>TP+E+17-22 ME</t>
  </si>
  <si>
    <t>TP+E11-16 ME</t>
  </si>
  <si>
    <t>TP+E+5-10 ME</t>
  </si>
  <si>
    <t>TP+25-33 ME</t>
  </si>
  <si>
    <t>TP+18-24 ME</t>
  </si>
  <si>
    <t>TP+10-17 ME</t>
  </si>
  <si>
    <t>TFT+7-15 ME, ó TP+3-9 ME</t>
  </si>
  <si>
    <t xml:space="preserve">TFT+4-6 ME, ó TP+1 ME </t>
  </si>
  <si>
    <t>TFT+1-3 ME</t>
  </si>
  <si>
    <t>TFTP+7-10 ME</t>
  </si>
  <si>
    <t>TFTP+4-6 ME</t>
  </si>
  <si>
    <t>TFTP+1-3 ME</t>
  </si>
  <si>
    <t>TB+16-20 ME</t>
  </si>
  <si>
    <t xml:space="preserve">TB+8-20 ME </t>
  </si>
  <si>
    <t>TB+1-7 ME</t>
  </si>
  <si>
    <t>Valor mínimo</t>
  </si>
  <si>
    <t>Tabla de salarios:</t>
  </si>
  <si>
    <t>Forma de cálculo:</t>
  </si>
  <si>
    <r>
      <t xml:space="preserve">La forma de determinar los salarios diarios de los expertos participantes en el proyecto, se realizará con base en la siguiente tabla que establece los salarios mensuales (Sm) basado en la formación y experiencia como variables fundamentales. La forma de cáculo del salario diario (Sd) = (Sm/20) </t>
    </r>
    <r>
      <rPr>
        <b/>
        <sz val="12"/>
        <color theme="8" tint="-0.499984740745262"/>
        <rFont val="Arial"/>
      </rPr>
      <t xml:space="preserve"> </t>
    </r>
  </si>
  <si>
    <r>
      <t xml:space="preserve">n=     </t>
    </r>
    <r>
      <rPr>
        <sz val="9"/>
        <color theme="8" tint="-0.499984740745262"/>
        <rFont val="Arial"/>
      </rPr>
      <t>Número de profesionales</t>
    </r>
  </si>
  <si>
    <r>
      <t xml:space="preserve">Sm=  </t>
    </r>
    <r>
      <rPr>
        <sz val="9"/>
        <color theme="8" tint="-0.499984740745262"/>
        <rFont val="Arial"/>
      </rPr>
      <t>Salario mensual</t>
    </r>
  </si>
  <si>
    <r>
      <t xml:space="preserve">Sd=   </t>
    </r>
    <r>
      <rPr>
        <sz val="9"/>
        <color theme="8" tint="-0.499984740745262"/>
        <rFont val="Arial"/>
      </rPr>
      <t>Salario diario [Sm/20]</t>
    </r>
  </si>
  <si>
    <r>
      <t xml:space="preserve">d+2= </t>
    </r>
    <r>
      <rPr>
        <b/>
        <sz val="9"/>
        <color theme="8" tint="-0.499984740745262"/>
        <rFont val="Arial"/>
      </rPr>
      <t xml:space="preserve"> </t>
    </r>
    <r>
      <rPr>
        <sz val="9"/>
        <color theme="8" tint="-0.499984740745262"/>
        <rFont val="Arial"/>
      </rPr>
      <t>Días de actividad [2 días adicionales a manera de preparación técnica]</t>
    </r>
  </si>
  <si>
    <t>n*Sd*(d+2)</t>
  </si>
  <si>
    <t>Incluya este valor en el renglón de Expertos para cada actividad.</t>
  </si>
  <si>
    <t>Esta guía de selección de resultados pretende orientar  a quien formula una intervención de CSS para seleccionar resultados que correspondan con las dimensiones de conocimiento, relacionamiento y visibilidad, que son aquellas en las que APC-Colombia busca generar valor.  
Para cada una de las dimensiones se establece una ruta de cinco pasos que permiten seleccionar los resultados buscados en función de la necesidad identificada.  Y posteriormente asignarle a cada uno de esos resultados indicadores de éxito y sus respectivos medios de verificación.  El último paso busca sugerir una serie de actividades que se consideran más efectivas para conseguir cada uno de los resultados.
Tenga en cuenta que una actividad puede diseñarse de tal forma que contribuya a lograr más de un resultado, y por lo tanto lograr el objetivo de manera más eficiente.</t>
  </si>
  <si>
    <t xml:space="preserve">Expertos  (cuantifique al experto de acuerdo a la tabla de perfiles) </t>
  </si>
  <si>
    <t>2.3 OTROS SOCIOS O ENTIDADES
Entidades  en otros países en caso de iniciativas regionales, u otras entidades en los países demandantes u oferentes</t>
  </si>
  <si>
    <t>Socio/Tipo de aporte</t>
  </si>
  <si>
    <t>Tiquetes aéreos internacionales</t>
  </si>
  <si>
    <t>Tiquetes aéreos nacionales</t>
  </si>
  <si>
    <t>Sub total por socio</t>
  </si>
  <si>
    <t>SUBTOTAL por  RUBRO</t>
  </si>
  <si>
    <t>SUBTOTAL POR SOCIO/RUBRO</t>
  </si>
  <si>
    <t>TOTAL</t>
  </si>
  <si>
    <t>Lugar de realización de la actividad 
(ciudad/municipio, departamento)</t>
  </si>
  <si>
    <t>FUENTE DE LOS RECURSOS</t>
  </si>
  <si>
    <t>VIA
(Demanda, Oferta, Doble Vía )</t>
  </si>
  <si>
    <t>FORMATO DE INTERVENCIONES DE CSS Y CT</t>
  </si>
  <si>
    <t>1. NOMBRE DE LA INTERVENCIÓN:</t>
  </si>
  <si>
    <r>
      <t xml:space="preserve">4.1. Objetivo General: 
</t>
    </r>
    <r>
      <rPr>
        <sz val="11"/>
        <color indexed="25"/>
        <rFont val="Helvetica"/>
        <scheme val="minor"/>
      </rPr>
      <t>Teniendo en cuenta la problemática general y la necesidad institucional, ¿a qué contribuye este proyecto?</t>
    </r>
  </si>
  <si>
    <t>Corporación para el desarrollo sostenible del Archipiélago de San Andrés, Providencia y Santa Catalina - CORALINA</t>
  </si>
  <si>
    <t>Instituto Costarricense de Turismo.</t>
  </si>
  <si>
    <t>¿Las instituciones del país en desarrollo requieren fortalecimiento para que las medidas ambientales sean efectivas, y en ese caso, qué acción está prevista?</t>
  </si>
  <si>
    <t>APC Colombia</t>
  </si>
  <si>
    <t>SUBTOTAL A3</t>
  </si>
  <si>
    <t>TOTAL A3</t>
  </si>
  <si>
    <t>SUBTOTAL A2</t>
  </si>
  <si>
    <t>TOTAL A2</t>
  </si>
  <si>
    <t>TOTAL A5</t>
  </si>
  <si>
    <t>Abril</t>
  </si>
  <si>
    <t>Logística: Alojamiento, transporte interno y alimentación, seguros médicos, traducción</t>
  </si>
  <si>
    <t>Sena</t>
  </si>
  <si>
    <t>Gastos de viaje</t>
  </si>
  <si>
    <t>En especie:
(salas de eventos, ayudas audiovisuales, alimentación durante el evento, interpretación, etc)</t>
  </si>
  <si>
    <t>CAD</t>
  </si>
  <si>
    <t>HOJA DE RUTA</t>
  </si>
  <si>
    <t>META</t>
  </si>
  <si>
    <t>3.2. - ¿A cuáles ODS busca contribuir el proyecto? (indique la meta dentro del ODS que aplique de la lista desplegable)</t>
  </si>
  <si>
    <t>META 1</t>
  </si>
  <si>
    <t>META 2</t>
  </si>
  <si>
    <t>META 3</t>
  </si>
  <si>
    <t>Maestría o más de 5 años de experiencia</t>
  </si>
  <si>
    <t>Especialización o más de 5 años de experiencia</t>
  </si>
  <si>
    <t>Maestría o más de 10 años de experiencia</t>
  </si>
  <si>
    <t>Requisitos</t>
  </si>
  <si>
    <t>Salario estimado mensual USD</t>
  </si>
  <si>
    <t>Salario diario USD (Sd)</t>
  </si>
  <si>
    <t>Menos de 5 años de experiencia y título profesional</t>
  </si>
  <si>
    <t>Nombre de la intervención</t>
  </si>
  <si>
    <t>FORMULACIÓN DE INTERVENCIONES</t>
  </si>
  <si>
    <t>Formato Intervención</t>
  </si>
  <si>
    <t>Los resultados en la dimensión de visibilidad no requieren actividades de intercambio para lograrse.  A incluir resultados de visibilidad, éstos se lograrán en el desarrollo de las actividades programadas para  lograr resultados en las dimensiones de conocimiento y relacionamiento.  Para lograr estos resultados es necesario hacer tareas en función de los mismos dentro de las activiades ya programadas.</t>
  </si>
  <si>
    <t>Categorias Comité de Ayuda al Desarrollo CAD</t>
  </si>
  <si>
    <t>SUBSECTOR</t>
  </si>
  <si>
    <t>EDUCACIÓN</t>
  </si>
  <si>
    <t>Educación, nivel no especificado</t>
  </si>
  <si>
    <t>Política educativa y gestión administrativa</t>
  </si>
  <si>
    <t>Servicios e instalaciones educativos y formación</t>
  </si>
  <si>
    <t>Formación de profesores</t>
  </si>
  <si>
    <t>Investigación educativa</t>
  </si>
  <si>
    <t>Educación básica</t>
  </si>
  <si>
    <t>Educación primaria</t>
  </si>
  <si>
    <t>Capacitación básica de jóvenes y adultos</t>
  </si>
  <si>
    <t>Educación primera infancia</t>
  </si>
  <si>
    <t>Educación secundaria</t>
  </si>
  <si>
    <t>Formación profesional</t>
  </si>
  <si>
    <t>Educación post-secundaria</t>
  </si>
  <si>
    <t>Educación universitaria</t>
  </si>
  <si>
    <t>Formación superior técnica y de dirección.</t>
  </si>
  <si>
    <t>SALUD</t>
  </si>
  <si>
    <t>Salud, general</t>
  </si>
  <si>
    <t>Política sanitaria y gestión administrativa.</t>
  </si>
  <si>
    <t>Enseñanza / formación médicas.</t>
  </si>
  <si>
    <t>Investigación médica</t>
  </si>
  <si>
    <t>Servicios médicos</t>
  </si>
  <si>
    <t>Salud básica</t>
  </si>
  <si>
    <t>Atención sanitaria básica</t>
  </si>
  <si>
    <t>Infraestructura sanitaria básica</t>
  </si>
  <si>
    <t>Nutrición básica</t>
  </si>
  <si>
    <t>Control enfermedades infecciosas</t>
  </si>
  <si>
    <t>Educación sanitaria</t>
  </si>
  <si>
    <t>Control de la malaria</t>
  </si>
  <si>
    <t>Control de la tuberculosis</t>
  </si>
  <si>
    <t>Formación personal sanitario</t>
  </si>
  <si>
    <t>PROGRAMAS / POLÍTICAS SOBRE POBLACIÓN Y SALUD REPRODUCTIVA</t>
  </si>
  <si>
    <t>Política sobre población y gestión administrativa</t>
  </si>
  <si>
    <t>Atención salud reproductiva</t>
  </si>
  <si>
    <t>Planificación familiar</t>
  </si>
  <si>
    <t>Lucha contra ETS (enfermedades de transmisión sexual), incluido el VIH/SIDA.</t>
  </si>
  <si>
    <t>Formación de personal para población y salud reproductiva</t>
  </si>
  <si>
    <t>ABASTECIMIENTO DE AGUA Y SANEAMIENTO</t>
  </si>
  <si>
    <t>Política de recursos hídricos y gestión administrativa</t>
  </si>
  <si>
    <t>Saneamiento- Sistemas de envergadura</t>
  </si>
  <si>
    <t>Abastecimiento básico de agua potable</t>
  </si>
  <si>
    <t>Saneamiento básico</t>
  </si>
  <si>
    <t>Desarrollo cuencas fluviales</t>
  </si>
  <si>
    <t>Eliminación / tratamiento residuos sólidos</t>
  </si>
  <si>
    <t>Educación y formación en abastecimiento de agua y saneamiento</t>
  </si>
  <si>
    <t>GOBIERNO Y SOCIEDAD CIVIL</t>
  </si>
  <si>
    <t>Gobierno y Sociedad Civil, general</t>
  </si>
  <si>
    <t>Política de administración y gestión del sector público.</t>
  </si>
  <si>
    <t>Gestión financiera sector público</t>
  </si>
  <si>
    <t>Descentralización y apoyo a los gobiernos regionales y locales</t>
  </si>
  <si>
    <t>Organizaciones de lucha contra la corrupción de las instituciones.</t>
  </si>
  <si>
    <t>Desarrollo legal y judicial</t>
  </si>
  <si>
    <t>La participación democrática y la sociedad civil</t>
  </si>
  <si>
    <t>Procesos electorales</t>
  </si>
  <si>
    <t>Legislaturas y partidos políticos</t>
  </si>
  <si>
    <t>Medios de comunicación y el libre flujo de información</t>
  </si>
  <si>
    <t>Derechos humanos</t>
  </si>
  <si>
    <t>Construcción de la paz y prevención y solución de conflictos</t>
  </si>
  <si>
    <t>Procesos de consolidación de la paz tras los conflictos (Naciones Unidas)</t>
  </si>
  <si>
    <t>Retirada minas antipersonas</t>
  </si>
  <si>
    <t>Niños soldados, prevención y desmovilización</t>
  </si>
  <si>
    <t>OTROS SERVICIOS E INFRAESTRUCTURAS SOCIALES</t>
  </si>
  <si>
    <t>Servicios sociales</t>
  </si>
  <si>
    <t>Política de empleo y gestión administrativa</t>
  </si>
  <si>
    <t>Política de vivienda y gestión administrativa</t>
  </si>
  <si>
    <t>Viviendas de bajo coste</t>
  </si>
  <si>
    <t>Ayuda multisectorial para servicios sociales básicos</t>
  </si>
  <si>
    <t>Cultura y ocio</t>
  </si>
  <si>
    <t>Capacitación estadística</t>
  </si>
  <si>
    <t>Control estupefacientes</t>
  </si>
  <si>
    <t>Mitigación social de HIV/AIDS</t>
  </si>
  <si>
    <t>TRANSPORTE Y ALMACENAMIENTO</t>
  </si>
  <si>
    <t>Política transporte y gestión administrativa</t>
  </si>
  <si>
    <t>Transporte por carretera</t>
  </si>
  <si>
    <t>Transporte por ferrocarril</t>
  </si>
  <si>
    <t>Transporte marítimo y fluvial</t>
  </si>
  <si>
    <t>Transporte aéreo</t>
  </si>
  <si>
    <t>Almacenamiento</t>
  </si>
  <si>
    <t>Enseñanza y formación en materia de transporte y almacenamiento</t>
  </si>
  <si>
    <t>COMUNICACIONES</t>
  </si>
  <si>
    <t>Política de comunicaciones y gestión administrativa</t>
  </si>
  <si>
    <t>Telecomunicaciones</t>
  </si>
  <si>
    <t>Radio, televisión, prensa</t>
  </si>
  <si>
    <t>Tecnología de la información y de las comunicaciones (TIC)</t>
  </si>
  <si>
    <t>GENERACIÓN Y SUMINISTRO DE ENERGÍA</t>
  </si>
  <si>
    <t>Política energética y gestión administrativa</t>
  </si>
  <si>
    <t>Producción energética - fuentes no renovables</t>
  </si>
  <si>
    <t>Producción energética - fuentes renovables</t>
  </si>
  <si>
    <t>Transmisión /distribución de energía eléctrica</t>
  </si>
  <si>
    <t>Distribución de gas</t>
  </si>
  <si>
    <t>Centrales térmicas de petróleo</t>
  </si>
  <si>
    <t>Centrales térmicas de gas</t>
  </si>
  <si>
    <t>Centrales térmicas de carbón</t>
  </si>
  <si>
    <t>Centrales nucleares</t>
  </si>
  <si>
    <t>Centrales hidroeléctricas</t>
  </si>
  <si>
    <t>Energía geotérmica</t>
  </si>
  <si>
    <t>Energía solar</t>
  </si>
  <si>
    <t>Energía eólica</t>
  </si>
  <si>
    <t>Energía maremotriz</t>
  </si>
  <si>
    <t>Biomasa</t>
  </si>
  <si>
    <t>Educación, formación temas energéticos</t>
  </si>
  <si>
    <t>Investigación energética</t>
  </si>
  <si>
    <t>SERVICIOS BANCARIOS Y FINANCIEROS</t>
  </si>
  <si>
    <t>Política financiera y gestión administrativa</t>
  </si>
  <si>
    <t>Instituciones monetarias</t>
  </si>
  <si>
    <t>Intermediarios financieros del sector formal</t>
  </si>
  <si>
    <t>Intermediarios financieros semi- formales, informales</t>
  </si>
  <si>
    <t>Enseñanza / formación en banca y servicios financieros</t>
  </si>
  <si>
    <t>EMPRESAS Y OTROS SERVICIOS</t>
  </si>
  <si>
    <t>Servicios e instituciones de apoyo a la empresa</t>
  </si>
  <si>
    <t>Privatizaciones</t>
  </si>
  <si>
    <t>AGRICULTURA</t>
  </si>
  <si>
    <t>Política agraria y gestión administrativa</t>
  </si>
  <si>
    <t>Desarrollo agrario</t>
  </si>
  <si>
    <t>Tierras cultivables</t>
  </si>
  <si>
    <t>Recursos hídricos para uso agrícola</t>
  </si>
  <si>
    <t>Insumos agrícolas</t>
  </si>
  <si>
    <t>Producción alimentos agrícolas</t>
  </si>
  <si>
    <t>Cultivos industriales/para la exportación</t>
  </si>
  <si>
    <t>Ganadería</t>
  </si>
  <si>
    <t>Reforma agraria</t>
  </si>
  <si>
    <t>Desarrollo agrario alternativo</t>
  </si>
  <si>
    <t>Extensión agraria</t>
  </si>
  <si>
    <t>Enseñanza/formación agraria</t>
  </si>
  <si>
    <t>Investigación agraria</t>
  </si>
  <si>
    <t>Servicios agrícolas</t>
  </si>
  <si>
    <t>Protección plantas y poscosecha, y lucha contra plagas</t>
  </si>
  <si>
    <t>Servicios financieros agrícolas</t>
  </si>
  <si>
    <t>Cooperativas agrícolas</t>
  </si>
  <si>
    <t>Servicios veterinarios</t>
  </si>
  <si>
    <t>SILVICULTURA</t>
  </si>
  <si>
    <t>Política forestal y gestión administrativa</t>
  </si>
  <si>
    <t>Desarrollo forestal</t>
  </si>
  <si>
    <t>Producción carbón vegetal / leña</t>
  </si>
  <si>
    <t>Educación, formación forestal</t>
  </si>
  <si>
    <t>Investigación en silvicultura</t>
  </si>
  <si>
    <t>Servicios forestales</t>
  </si>
  <si>
    <t>PESCA</t>
  </si>
  <si>
    <t>Política pesquera y gestión administrativa</t>
  </si>
  <si>
    <t>Desarrollo pesquero</t>
  </si>
  <si>
    <t>Educación, formación pesquera</t>
  </si>
  <si>
    <t>Investigación pesquera</t>
  </si>
  <si>
    <t>Servicios pesqueros</t>
  </si>
  <si>
    <t>INDUSTRIA</t>
  </si>
  <si>
    <t>Política industrial y gestión administrativa</t>
  </si>
  <si>
    <t>Desarrollo industrial</t>
  </si>
  <si>
    <t>Desarrollo PYME</t>
  </si>
  <si>
    <t>Industria artesanal</t>
  </si>
  <si>
    <t>Agroindustrias</t>
  </si>
  <si>
    <t>Industrias forestales</t>
  </si>
  <si>
    <t>Textiles, cuero y sustitutos</t>
  </si>
  <si>
    <t>Productos químicos</t>
  </si>
  <si>
    <t>Plantas de producción de fertilizantes</t>
  </si>
  <si>
    <t>Cemento, cal, yeso</t>
  </si>
  <si>
    <t>Fabricación productos energéticos</t>
  </si>
  <si>
    <t>Producción farmacéutica</t>
  </si>
  <si>
    <t>Industria metalúrgica básica</t>
  </si>
  <si>
    <t>Industrias metales no ferrosos</t>
  </si>
  <si>
    <t>Construcción mecánica y eléctrica</t>
  </si>
  <si>
    <t>Material de transporte</t>
  </si>
  <si>
    <t>Investigación y desarrollo tecnológico</t>
  </si>
  <si>
    <t>INDUSTRIAS EXTRACTIVAS</t>
  </si>
  <si>
    <t>Política de las industrias extractivas y gestión administrativa</t>
  </si>
  <si>
    <t>Prospección de minerales y exploración</t>
  </si>
  <si>
    <t>Carbón</t>
  </si>
  <si>
    <t>Petróleo y gas</t>
  </si>
  <si>
    <t>Metales ferrosos</t>
  </si>
  <si>
    <t>Metales no ferrosos</t>
  </si>
  <si>
    <t>Metales / minerales preciosos</t>
  </si>
  <si>
    <t>Minerales industriales</t>
  </si>
  <si>
    <t>Fertilizantes minerales</t>
  </si>
  <si>
    <t>Recursos minerales fondos marinos</t>
  </si>
  <si>
    <t>CONSTRUCCIÓN</t>
  </si>
  <si>
    <t>Política de construcción y gestión administrativa</t>
  </si>
  <si>
    <t>POLÍTICA Y REGULACIÓN COMERCIAL</t>
  </si>
  <si>
    <t>Política comercial y gestión administrativa</t>
  </si>
  <si>
    <t>Fomento del comercio</t>
  </si>
  <si>
    <t>Acuerdos comerciales regionales</t>
  </si>
  <si>
    <t>Negociaciones comerciales multilaterales</t>
  </si>
  <si>
    <t>Ajustes vinculados al comercio</t>
  </si>
  <si>
    <t>Educación / formación comercial</t>
  </si>
  <si>
    <t>TURISMO</t>
  </si>
  <si>
    <t>Política turística y gestión administrativa</t>
  </si>
  <si>
    <t>MULTISECTORIAL</t>
  </si>
  <si>
    <t>Protección general del medio ambiente</t>
  </si>
  <si>
    <t>Política medioambiental y gestión administrativa</t>
  </si>
  <si>
    <t>Protección de la biosfera</t>
  </si>
  <si>
    <t>Biodiversidad</t>
  </si>
  <si>
    <t>Protección del patrimonio</t>
  </si>
  <si>
    <t>Control / prevención de inundaciones</t>
  </si>
  <si>
    <t>Educación / formación medioambiental</t>
  </si>
  <si>
    <t>Investigación medioambiental</t>
  </si>
  <si>
    <t>Otros multisectorial</t>
  </si>
  <si>
    <t>Ayuda multisectorial</t>
  </si>
  <si>
    <t>Desarrollo y gestión urbanos</t>
  </si>
  <si>
    <t>Desarrollo rural</t>
  </si>
  <si>
    <t>Desarrollo alternativo no agrario</t>
  </si>
  <si>
    <t>Enseñanza / formación multisectorial</t>
  </si>
  <si>
    <t>Instituciones científicas y de investigación</t>
  </si>
  <si>
    <t>AYUDA EN FORMA DE SUMINISTRO DE BIENES Y AYUDA GENERAL PARA PROGRAMAS</t>
  </si>
  <si>
    <t>Apoyo presupuestario general</t>
  </si>
  <si>
    <t>Ayuda relacionada con el apoyo presupuestario general</t>
  </si>
  <si>
    <t>Ayuda alimentaria para el desarrollo / Ayuda a la seguridad alimentaria</t>
  </si>
  <si>
    <t>Ayuda alimentaria / Programas de seguridad alimentaria</t>
  </si>
  <si>
    <t>Otras ayudas en forma de suministro de bienes</t>
  </si>
  <si>
    <t>Apoyo importación (bienes de equipo)</t>
  </si>
  <si>
    <t>Apoyo importación (productos)</t>
  </si>
  <si>
    <t>ACTIVIDADES RELACIONADAS CON LA DEUDA</t>
  </si>
  <si>
    <t>Actividades relacionadas con la deuda</t>
  </si>
  <si>
    <t>Condonación de la deuda</t>
  </si>
  <si>
    <t>Alivio de la deuda multilateral</t>
  </si>
  <si>
    <t>Reestructuración y refinanciación</t>
  </si>
  <si>
    <t>Canje de deuda por desarrollo</t>
  </si>
  <si>
    <t>Otros tipos de canje de deuda</t>
  </si>
  <si>
    <t>Recompra deuda</t>
  </si>
  <si>
    <t>AYUDA HUMANITARIA</t>
  </si>
  <si>
    <t>AYUDAS DE EMERGENCIA</t>
  </si>
  <si>
    <t>Ayuda alimentaria de emergencia</t>
  </si>
  <si>
    <t>Ayuda a la reconstrucción y rehabilitación</t>
  </si>
  <si>
    <t>Prevención de desastres</t>
  </si>
  <si>
    <t>COSTES ADMINISTRATIVOS DONANTES</t>
  </si>
  <si>
    <t>Costes administrativos (no asignables por sector)</t>
  </si>
  <si>
    <t>AYUDA A REFUGIADOS EN EL PAÍS DONANTE</t>
  </si>
  <si>
    <t>Ayuda a refugiados en el país donante (no asignable por sector)</t>
  </si>
  <si>
    <t>SIN ASIGNAR/SIN ESPECIFICAR</t>
  </si>
  <si>
    <t>Sectores no especificados</t>
  </si>
  <si>
    <t>Sensibilización sobre los problemas relacionados con el desarrollo (no asignable por sector)</t>
  </si>
  <si>
    <t>EDUCACIÓN/Educación, nivel no especificado</t>
  </si>
  <si>
    <t>EDUCACIÓN/Política educativa y gestión administrativa</t>
  </si>
  <si>
    <t>EDUCACIÓN/Servicios e instalaciones educativos y formación</t>
  </si>
  <si>
    <t>EDUCACIÓN/Formación de profesores</t>
  </si>
  <si>
    <t>EDUCACIÓN/Investigación educativa</t>
  </si>
  <si>
    <t>EDUCACIÓN/Educación básica</t>
  </si>
  <si>
    <t>EDUCACIÓN/Educación primaria</t>
  </si>
  <si>
    <t>EDUCACIÓN/Capacitación básica de jóvenes y adultos</t>
  </si>
  <si>
    <t>EDUCACIÓN/Educación primera infancia</t>
  </si>
  <si>
    <t>EDUCACIÓN/Educación secundaria</t>
  </si>
  <si>
    <t>EDUCACIÓN/Formación profesional</t>
  </si>
  <si>
    <t>EDUCACIÓN/Educación post-secundaria</t>
  </si>
  <si>
    <t>EDUCACIÓN/Educación universitaria</t>
  </si>
  <si>
    <t>EDUCACIÓN/Formación superior técnica y de dirección.</t>
  </si>
  <si>
    <t>SALUD/Salud, general</t>
  </si>
  <si>
    <t>SALUD/Política sanitaria y gestión administrativa.</t>
  </si>
  <si>
    <t>SALUD/Enseñanza / formación médicas.</t>
  </si>
  <si>
    <t>SALUD/Investigación médica</t>
  </si>
  <si>
    <t>SALUD/Servicios médicos</t>
  </si>
  <si>
    <t>SALUD/Salud básica</t>
  </si>
  <si>
    <t>SALUD/Atención sanitaria básica</t>
  </si>
  <si>
    <t>SALUD/Infraestructura sanitaria básica</t>
  </si>
  <si>
    <t>SALUD/Nutrición básica</t>
  </si>
  <si>
    <t>SALUD/Control enfermedades infecciosas</t>
  </si>
  <si>
    <t>SALUD/Educación sanitaria</t>
  </si>
  <si>
    <t>SALUD/Control de la malaria</t>
  </si>
  <si>
    <t>SALUD/Control de la tuberculosis</t>
  </si>
  <si>
    <t>SALUD/Formación personal sanitario</t>
  </si>
  <si>
    <t>PROGRAMAS / POLÍTICAS SOBRE POBLACIÓN Y SALUD REPRODUCTIVA/Política sobre población y gestión administrativa</t>
  </si>
  <si>
    <t>PROGRAMAS / POLÍTICAS SOBRE POBLACIÓN Y SALUD REPRODUCTIVA/Atención salud reproductiva</t>
  </si>
  <si>
    <t>PROGRAMAS / POLÍTICAS SOBRE POBLACIÓN Y SALUD REPRODUCTIVA/Planificación familiar</t>
  </si>
  <si>
    <t>PROGRAMAS / POLÍTICAS SOBRE POBLACIÓN Y SALUD REPRODUCTIVA/Lucha contra ETS (enfermedades de transmisión sexual), incluido el VIH/SIDA.</t>
  </si>
  <si>
    <t>PROGRAMAS / POLÍTICAS SOBRE POBLACIÓN Y SALUD REPRODUCTIVA/Formación de personal para población y salud reproductiva</t>
  </si>
  <si>
    <t>ABASTECIMIENTO DE AGUA Y SANEAMIENTO/Política de recursos hídricos y gestión administrativa</t>
  </si>
  <si>
    <t>Protección de recursos hídricos
(incluida    la    recolección    de datos)</t>
  </si>
  <si>
    <t>ABASTECIMIENTO DE AGUA Y SANEAMIENTO/Protección de recursos hídricos
(incluida    la    recolección    de datos)</t>
  </si>
  <si>
    <t>Abastecimiento de agua y saneamiento – sistemas de envergadura</t>
  </si>
  <si>
    <t>ABASTECIMIENTO DE AGUA Y SANEAMIENTO/Abastecimiento de agua y saneamiento – sistemas de envergadura</t>
  </si>
  <si>
    <t>Abastecimiento      de      agua-
Sistemas de envergadura.</t>
  </si>
  <si>
    <t>ABASTECIMIENTO DE AGUA Y SANEAMIENTO/Abastecimiento      de      agua-
Sistemas de envergadura.</t>
  </si>
  <si>
    <t>ABASTECIMIENTO DE AGUA Y SANEAMIENTO/Saneamiento- Sistemas de envergadura</t>
  </si>
  <si>
    <t>Abastecimiento de agua potable y saneamiento básico – sistemas menores</t>
  </si>
  <si>
    <t>ABASTECIMIENTO DE AGUA Y SANEAMIENTO/Abastecimiento de agua potable y saneamiento básico – sistemas menores</t>
  </si>
  <si>
    <t>ABASTECIMIENTO DE AGUA Y SANEAMIENTO/Abastecimiento básico de agua potable</t>
  </si>
  <si>
    <t>ABASTECIMIENTO DE AGUA Y SANEAMIENTO/Saneamiento básico</t>
  </si>
  <si>
    <t>ABASTECIMIENTO DE AGUA Y SANEAMIENTO/Desarrollo cuencas fluviales</t>
  </si>
  <si>
    <t>ABASTECIMIENTO DE AGUA Y SANEAMIENTO/Eliminación / tratamiento residuos sólidos</t>
  </si>
  <si>
    <t>ABASTECIMIENTO DE AGUA Y SANEAMIENTO/Educación y formación en abastecimiento de agua y saneamiento</t>
  </si>
  <si>
    <t>GOBIERNO Y SOCIEDAD CIVIL/Gobierno y Sociedad Civil, general</t>
  </si>
  <si>
    <t>GOBIERNO Y SOCIEDAD CIVIL/Política de administración y gestión del sector público.</t>
  </si>
  <si>
    <t>GOBIERNO Y SOCIEDAD CIVIL/Gestión financiera sector público</t>
  </si>
  <si>
    <t>GOBIERNO Y SOCIEDAD CIVIL/Descentralización y apoyo a los gobiernos regionales y locales</t>
  </si>
  <si>
    <t>GOBIERNO Y SOCIEDAD CIVIL/Organizaciones de lucha contra la corrupción de las instituciones.</t>
  </si>
  <si>
    <t>GOBIERNO Y SOCIEDAD CIVIL/Desarrollo legal y judicial</t>
  </si>
  <si>
    <t>GOBIERNO Y SOCIEDAD CIVIL/La participación democrática y la sociedad civil</t>
  </si>
  <si>
    <t>GOBIERNO Y SOCIEDAD CIVIL/Procesos electorales</t>
  </si>
  <si>
    <t>GOBIERNO Y SOCIEDAD CIVIL/Legislaturas y partidos políticos</t>
  </si>
  <si>
    <t>GOBIERNO Y SOCIEDAD CIVIL/Medios de comunicación y el libre flujo de información</t>
  </si>
  <si>
    <t>GOBIERNO Y SOCIEDAD CIVIL/Derechos humanos</t>
  </si>
  <si>
    <t>Organizaciones e instituciones de
la igualdad de las mujeres</t>
  </si>
  <si>
    <t>GOBIERNO Y SOCIEDAD CIVIL/Organizaciones e instituciones de
la igualdad de las mujeres</t>
  </si>
  <si>
    <t>Prevención y resolución de
conflictos, paz y seguridad</t>
  </si>
  <si>
    <t>GOBIERNO Y SOCIEDAD CIVIL/Prevención y resolución de
conflictos, paz y seguridad</t>
  </si>
  <si>
    <t>Gestión y reforma de los
sistemas de seguridad</t>
  </si>
  <si>
    <t>GOBIERNO Y SOCIEDAD CIVIL/Gestión y reforma de los
sistemas de seguridad</t>
  </si>
  <si>
    <t>GOBIERNO Y SOCIEDAD CIVIL/Construcción de la paz y prevención y solución de conflictos</t>
  </si>
  <si>
    <t>GOBIERNO Y SOCIEDAD CIVIL/Procesos de consolidación de la paz tras los conflictos (Naciones Unidas)</t>
  </si>
  <si>
    <t>Control de la proliferación de
armas ligeras y de pequeño calibre.</t>
  </si>
  <si>
    <t>GOBIERNO Y SOCIEDAD CIVIL/Control de la proliferación de
armas ligeras y de pequeño calibre.</t>
  </si>
  <si>
    <t>GOBIERNO Y SOCIEDAD CIVIL/Retirada minas antipersonas</t>
  </si>
  <si>
    <t>GOBIERNO Y SOCIEDAD CIVIL/Niños soldados, prevención y desmovilización</t>
  </si>
  <si>
    <t>OTROS SERVICIOS E INFRAESTRUCTURAS SOCIALES/Servicios sociales</t>
  </si>
  <si>
    <t>OTROS SERVICIOS E INFRAESTRUCTURAS SOCIALES/Política de empleo y gestión administrativa</t>
  </si>
  <si>
    <t>OTROS SERVICIOS E INFRAESTRUCTURAS SOCIALES/Política de vivienda y gestión administrativa</t>
  </si>
  <si>
    <t>OTROS SERVICIOS E INFRAESTRUCTURAS SOCIALES/Viviendas de bajo coste</t>
  </si>
  <si>
    <t>OTROS SERVICIOS E INFRAESTRUCTURAS SOCIALES/Ayuda multisectorial para servicios sociales básicos</t>
  </si>
  <si>
    <t>OTROS SERVICIOS E INFRAESTRUCTURAS SOCIALES/Cultura y ocio</t>
  </si>
  <si>
    <t>OTROS SERVICIOS E INFRAESTRUCTURAS SOCIALES/Capacitación estadística</t>
  </si>
  <si>
    <t>OTROS SERVICIOS E INFRAESTRUCTURAS SOCIALES/Control estupefacientes</t>
  </si>
  <si>
    <t>OTROS SERVICIOS E INFRAESTRUCTURAS SOCIALES/Mitigación social de HIV/AIDS</t>
  </si>
  <si>
    <t>TRANSPORTE Y ALMACENAMIENTO/Política transporte y gestión administrativa</t>
  </si>
  <si>
    <t>TRANSPORTE Y ALMACENAMIENTO/Transporte por carretera</t>
  </si>
  <si>
    <t>TRANSPORTE Y ALMACENAMIENTO/Transporte por ferrocarril</t>
  </si>
  <si>
    <t>TRANSPORTE Y ALMACENAMIENTO/Transporte marítimo y fluvial</t>
  </si>
  <si>
    <t>TRANSPORTE Y ALMACENAMIENTO/Transporte aéreo</t>
  </si>
  <si>
    <t>TRANSPORTE Y ALMACENAMIENTO/Almacenamiento</t>
  </si>
  <si>
    <t>TRANSPORTE Y ALMACENAMIENTO/Enseñanza y formación en materia de transporte y almacenamiento</t>
  </si>
  <si>
    <t>COMUNICACIONES/Política de comunicaciones y gestión administrativa</t>
  </si>
  <si>
    <t>COMUNICACIONES/Telecomunicaciones</t>
  </si>
  <si>
    <t>COMUNICACIONES/Radio, televisión, prensa</t>
  </si>
  <si>
    <t>COMUNICACIONES/Tecnología de la información y de las comunicaciones (TIC)</t>
  </si>
  <si>
    <t>GENERACIÓN Y SUMINISTRO DE ENERGÍA/Política energética y gestión administrativa</t>
  </si>
  <si>
    <t>GENERACIÓN Y SUMINISTRO DE ENERGÍA/Producción energética - fuentes no renovables</t>
  </si>
  <si>
    <t>GENERACIÓN Y SUMINISTRO DE ENERGÍA/Producción energética - fuentes renovables</t>
  </si>
  <si>
    <t>GENERACIÓN Y SUMINISTRO DE ENERGÍA/Transmisión /distribución de energía eléctrica</t>
  </si>
  <si>
    <t>GENERACIÓN Y SUMINISTRO DE ENERGÍA/Distribución de gas</t>
  </si>
  <si>
    <t>GENERACIÓN Y SUMINISTRO DE ENERGÍA/Centrales térmicas de petróleo</t>
  </si>
  <si>
    <t>GENERACIÓN Y SUMINISTRO DE ENERGÍA/Centrales térmicas de gas</t>
  </si>
  <si>
    <t>GENERACIÓN Y SUMINISTRO DE ENERGÍA/Centrales térmicas de carbón</t>
  </si>
  <si>
    <t>GENERACIÓN Y SUMINISTRO DE ENERGÍA/Centrales nucleares</t>
  </si>
  <si>
    <t>GENERACIÓN Y SUMINISTRO DE ENERGÍA/Centrales hidroeléctricas</t>
  </si>
  <si>
    <t>GENERACIÓN Y SUMINISTRO DE ENERGÍA/Energía geotérmica</t>
  </si>
  <si>
    <t>GENERACIÓN Y SUMINISTRO DE ENERGÍA/Energía solar</t>
  </si>
  <si>
    <t>GENERACIÓN Y SUMINISTRO DE ENERGÍA/Energía eólica</t>
  </si>
  <si>
    <t>GENERACIÓN Y SUMINISTRO DE ENERGÍA/Energía maremotriz</t>
  </si>
  <si>
    <t>GENERACIÓN Y SUMINISTRO DE ENERGÍA/Biomasa</t>
  </si>
  <si>
    <t>GENERACIÓN Y SUMINISTRO DE ENERGÍA/Educación, formación temas energéticos</t>
  </si>
  <si>
    <t>GENERACIÓN Y SUMINISTRO DE ENERGÍA/Investigación energética</t>
  </si>
  <si>
    <t>SERVICIOS BANCARIOS Y FINANCIEROS/Política financiera y gestión administrativa</t>
  </si>
  <si>
    <t>SERVICIOS BANCARIOS Y FINANCIEROS/Instituciones monetarias</t>
  </si>
  <si>
    <t>SERVICIOS BANCARIOS Y FINANCIEROS/Intermediarios financieros del sector formal</t>
  </si>
  <si>
    <t>SERVICIOS BANCARIOS Y FINANCIEROS/Intermediarios financieros semi- formales, informales</t>
  </si>
  <si>
    <t>SERVICIOS BANCARIOS Y FINANCIEROS/Enseñanza / formación en banca y servicios financieros</t>
  </si>
  <si>
    <t>EMPRESAS Y OTROS SERVICIOS/Servicios e instituciones de apoyo a la empresa</t>
  </si>
  <si>
    <t>EMPRESAS Y OTROS SERVICIOS/Privatizaciones</t>
  </si>
  <si>
    <t>AGRICULTURA/Política agraria y gestión administrativa</t>
  </si>
  <si>
    <t>AGRICULTURA/Desarrollo agrario</t>
  </si>
  <si>
    <t>AGRICULTURA/Tierras cultivables</t>
  </si>
  <si>
    <t>AGRICULTURA/Recursos hídricos para uso agrícola</t>
  </si>
  <si>
    <t>AGRICULTURA/Insumos agrícolas</t>
  </si>
  <si>
    <t>AGRICULTURA/Producción alimentos agrícolas</t>
  </si>
  <si>
    <t>AGRICULTURA/Cultivos industriales/para la exportación</t>
  </si>
  <si>
    <t>AGRICULTURA/Ganadería</t>
  </si>
  <si>
    <t>AGRICULTURA/Reforma agraria</t>
  </si>
  <si>
    <t>AGRICULTURA/Desarrollo agrario alternativo</t>
  </si>
  <si>
    <t>AGRICULTURA/Extensión agraria</t>
  </si>
  <si>
    <t>AGRICULTURA/Enseñanza/formación agraria</t>
  </si>
  <si>
    <t>AGRICULTURA/Investigación agraria</t>
  </si>
  <si>
    <t>AGRICULTURA/Servicios agrícolas</t>
  </si>
  <si>
    <t>AGRICULTURA/Protección plantas y poscosecha, y lucha contra plagas</t>
  </si>
  <si>
    <t>AGRICULTURA/Servicios financieros agrícolas</t>
  </si>
  <si>
    <t>AGRICULTURA/Cooperativas agrícolas</t>
  </si>
  <si>
    <t>AGRICULTURA/Servicios veterinarios</t>
  </si>
  <si>
    <t>SILVICULTURA/Política forestal y gestión administrativa</t>
  </si>
  <si>
    <t>SILVICULTURA/Desarrollo forestal</t>
  </si>
  <si>
    <t>SILVICULTURA/Producción carbón vegetal / leña</t>
  </si>
  <si>
    <t>SILVICULTURA/Educación, formación forestal</t>
  </si>
  <si>
    <t>SILVICULTURA/Investigación en silvicultura</t>
  </si>
  <si>
    <t>SILVICULTURA/Servicios forestales</t>
  </si>
  <si>
    <t>PESCA/Política pesquera y gestión administrativa</t>
  </si>
  <si>
    <t>PESCA/Desarrollo pesquero</t>
  </si>
  <si>
    <t>PESCA/Educación, formación pesquera</t>
  </si>
  <si>
    <t>PESCA/Investigación pesquera</t>
  </si>
  <si>
    <t>PESCA/Servicios pesqueros</t>
  </si>
  <si>
    <t>INDUSTRIA/Política industrial y gestión administrativa</t>
  </si>
  <si>
    <t>INDUSTRIA/Desarrollo industrial</t>
  </si>
  <si>
    <t>INDUSTRIA/Desarrollo PYME</t>
  </si>
  <si>
    <t>INDUSTRIA/Industria artesanal</t>
  </si>
  <si>
    <t>INDUSTRIA/Agroindustrias</t>
  </si>
  <si>
    <t>INDUSTRIA/Industrias forestales</t>
  </si>
  <si>
    <t>INDUSTRIA/Textiles, cuero y sustitutos</t>
  </si>
  <si>
    <t>INDUSTRIA/Productos químicos</t>
  </si>
  <si>
    <t>INDUSTRIA/Plantas de producción de fertilizantes</t>
  </si>
  <si>
    <t>INDUSTRIA/Cemento, cal, yeso</t>
  </si>
  <si>
    <t>INDUSTRIA/Fabricación productos energéticos</t>
  </si>
  <si>
    <t>INDUSTRIA/Producción farmacéutica</t>
  </si>
  <si>
    <t>INDUSTRIA/Industria metalúrgica básica</t>
  </si>
  <si>
    <t>INDUSTRIA/Industrias metales no ferrosos</t>
  </si>
  <si>
    <t>INDUSTRIA/Construcción mecánica y eléctrica</t>
  </si>
  <si>
    <t>INDUSTRIA/Material de transporte</t>
  </si>
  <si>
    <t>INDUSTRIA/Investigación y desarrollo tecnológico</t>
  </si>
  <si>
    <t>INDUSTRIAS EXTRACTIVAS/Política de las industrias extractivas y gestión administrativa</t>
  </si>
  <si>
    <t>INDUSTRIAS EXTRACTIVAS/Prospección de minerales y exploración</t>
  </si>
  <si>
    <t>INDUSTRIAS EXTRACTIVAS/Carbón</t>
  </si>
  <si>
    <t>INDUSTRIAS EXTRACTIVAS/Petróleo y gas</t>
  </si>
  <si>
    <t>INDUSTRIAS EXTRACTIVAS/Metales ferrosos</t>
  </si>
  <si>
    <t>INDUSTRIAS EXTRACTIVAS/Metales no ferrosos</t>
  </si>
  <si>
    <t>INDUSTRIAS EXTRACTIVAS/Metales / minerales preciosos</t>
  </si>
  <si>
    <t>INDUSTRIAS EXTRACTIVAS/Minerales industriales</t>
  </si>
  <si>
    <t>INDUSTRIAS EXTRACTIVAS/Fertilizantes minerales</t>
  </si>
  <si>
    <t>INDUSTRIAS EXTRACTIVAS/Recursos minerales fondos marinos</t>
  </si>
  <si>
    <t>CONSTRUCCIÓN/Política de construcción y gestión administrativa</t>
  </si>
  <si>
    <t>POLÍTICA Y REGULACIÓN COMERCIAL/Política comercial y gestión administrativa</t>
  </si>
  <si>
    <t>POLÍTICA Y REGULACIÓN COMERCIAL/Fomento del comercio</t>
  </si>
  <si>
    <t>POLÍTICA Y REGULACIÓN COMERCIAL/Acuerdos comerciales regionales</t>
  </si>
  <si>
    <t>POLÍTICA Y REGULACIÓN COMERCIAL/Negociaciones comerciales multilaterales</t>
  </si>
  <si>
    <t>POLÍTICA Y REGULACIÓN COMERCIAL/Ajustes vinculados al comercio</t>
  </si>
  <si>
    <t>POLÍTICA Y REGULACIÓN COMERCIAL/Educación / formación comercial</t>
  </si>
  <si>
    <t>TURISMO/Política turística y gestión administrativa</t>
  </si>
  <si>
    <t>MULTISECTORIAL/Protección general del medio ambiente</t>
  </si>
  <si>
    <t>MULTISECTORIAL/Política medioambiental y gestión administrativa</t>
  </si>
  <si>
    <t>MULTISECTORIAL/Protección de la biosfera</t>
  </si>
  <si>
    <t>MULTISECTORIAL/Biodiversidad</t>
  </si>
  <si>
    <t>MULTISECTORIAL/Protección del patrimonio</t>
  </si>
  <si>
    <t>MULTISECTORIAL/Control / prevención de inundaciones</t>
  </si>
  <si>
    <t>MULTISECTORIAL/Educación / formación medioambiental</t>
  </si>
  <si>
    <t>MULTISECTORIAL/Investigación medioambiental</t>
  </si>
  <si>
    <t>Otros multisectorial/Ayuda multisectorial</t>
  </si>
  <si>
    <t>Otros multisectorial/Desarrollo y gestión urbanos</t>
  </si>
  <si>
    <t>Otros multisectorial/Desarrollo rural</t>
  </si>
  <si>
    <t>Otros multisectorial/Desarrollo alternativo no agrario</t>
  </si>
  <si>
    <t>Otros multisectorial/Enseñanza / formación multisectorial</t>
  </si>
  <si>
    <t>Otros multisectorial/Instituciones científicas y de investigación</t>
  </si>
  <si>
    <t>AYUDA EN FORMA DE SUMINISTRO DE BIENES Y AYUDA GENERAL PARA PROGRAMAS/Apoyo presupuestario general</t>
  </si>
  <si>
    <t>AYUDA EN FORMA DE SUMINISTRO DE BIENES Y AYUDA GENERAL PARA PROGRAMAS/Ayuda relacionada con el apoyo presupuestario general</t>
  </si>
  <si>
    <t>AYUDA EN FORMA DE SUMINISTRO DE BIENES Y AYUDA GENERAL PARA PROGRAMAS/Ayuda alimentaria para el desarrollo / Ayuda a la seguridad alimentaria</t>
  </si>
  <si>
    <t>AYUDA EN FORMA DE SUMINISTRO DE BIENES Y AYUDA GENERAL PARA PROGRAMAS/Ayuda alimentaria / Programas de seguridad alimentaria</t>
  </si>
  <si>
    <t>AYUDA EN FORMA DE SUMINISTRO DE BIENES Y AYUDA GENERAL PARA PROGRAMAS/Otras ayudas en forma de suministro de bienes</t>
  </si>
  <si>
    <t>AYUDA EN FORMA DE SUMINISTRO DE BIENES Y AYUDA GENERAL PARA PROGRAMAS/Apoyo importación (bienes de equipo)</t>
  </si>
  <si>
    <t>AYUDA EN FORMA DE SUMINISTRO DE BIENES Y AYUDA GENERAL PARA PROGRAMAS/Apoyo importación (productos)</t>
  </si>
  <si>
    <t>ACTIVIDADES RELACIONADAS CON LA DEUDA/Actividades relacionadas con la deuda</t>
  </si>
  <si>
    <t>ACTIVIDADES RELACIONADAS CON LA DEUDA/Condonación de la deuda</t>
  </si>
  <si>
    <t>ACTIVIDADES RELACIONADAS CON LA DEUDA/Alivio de la deuda multilateral</t>
  </si>
  <si>
    <t>ACTIVIDADES RELACIONADAS CON LA DEUDA/Reestructuración y refinanciación</t>
  </si>
  <si>
    <t>ACTIVIDADES RELACIONADAS CON LA DEUDA/Canje de deuda por desarrollo</t>
  </si>
  <si>
    <t>ACTIVIDADES RELACIONADAS CON LA DEUDA/Otros tipos de canje de deuda</t>
  </si>
  <si>
    <t>ACTIVIDADES RELACIONADAS CON LA DEUDA/Recompra deuda</t>
  </si>
  <si>
    <t>AYUDA HUMANITARIA/</t>
  </si>
  <si>
    <t>Ayuda y servicios materiales de
emergencia</t>
  </si>
  <si>
    <t>AYUDAS DE EMERGENCIA/Ayuda y servicios materiales de
emergencia</t>
  </si>
  <si>
    <t>AYUDAS DE EMERGENCIA/Ayuda alimentaria de emergencia</t>
  </si>
  <si>
    <t>Coordinación de los servicios de protección
de la ayuda</t>
  </si>
  <si>
    <t>AYUDAS DE EMERGENCIA/Coordinación de los servicios de protección
de la ayuda</t>
  </si>
  <si>
    <t>AYUDAS DE EMERGENCIA/Ayuda a la reconstrucción y rehabilitación</t>
  </si>
  <si>
    <t>AYUDAS DE EMERGENCIA/Prevención de desastres</t>
  </si>
  <si>
    <t>COSTES ADMINISTRATIVOS DONANTES/Costes administrativos (no asignables por sector)</t>
  </si>
  <si>
    <t>AYUDA A REFUGIADOS EN EL PAÍS DONANTE/Ayuda a refugiados en el país donante (no asignable por sector)</t>
  </si>
  <si>
    <t>SIN ASIGNAR/SIN ESPECIFICAR/Sectores no especificados</t>
  </si>
  <si>
    <t>SIN ASIGNAR/SIN ESPECIFICAR/Sensibilización sobre los problemas relacionados con el desarrollo (no asignable por sector)</t>
  </si>
  <si>
    <t>En especie:
(salas de eventos, ayudas audiovisuales, alimentación,  etc)</t>
  </si>
  <si>
    <t>En especie:</t>
  </si>
  <si>
    <t>(salas de eventos, ayudas audiovisuales, alimentación,  etc)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</si>
</sst>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quot;COP&quot;* #,##0_);_(&quot;COP&quot;* \(#,##0\);_(&quot;COP&quot;* &quot;-&quot;_);_(@_)"/>
    <numFmt numFmtId="165" formatCode="_-[$$-409]* #,##0.00_ ;_-[$$-409]* \-#,##0.00\ ;_-[$$-409]* &quot;-&quot;??_ ;_-@_ "/>
  </numFmts>
  <fonts count="107">
    <font>
      <sz val="12"/>
      <color indexed="8"/>
      <name val="Calibri"/>
    </font>
    <font>
      <sz val="14"/>
      <color indexed="8"/>
      <name val="Calibri"/>
    </font>
    <font>
      <u/>
      <sz val="12"/>
      <color indexed="11"/>
      <name val="Calibri"/>
    </font>
    <font>
      <sz val="12"/>
      <color indexed="14"/>
      <name val="Calibri"/>
    </font>
    <font>
      <b/>
      <sz val="12"/>
      <color indexed="14"/>
      <name val="Calibri"/>
    </font>
    <font>
      <sz val="11"/>
      <color indexed="8"/>
      <name val="Calibri"/>
    </font>
    <font>
      <i/>
      <sz val="11"/>
      <color indexed="8"/>
      <name val="Calibri"/>
    </font>
    <font>
      <b/>
      <sz val="12"/>
      <color indexed="14"/>
      <name val="Arial"/>
    </font>
    <font>
      <b/>
      <sz val="12"/>
      <color indexed="8"/>
      <name val="Arial"/>
    </font>
    <font>
      <b/>
      <sz val="20"/>
      <color indexed="16"/>
      <name val="Calibri"/>
    </font>
    <font>
      <b/>
      <sz val="12"/>
      <color indexed="8"/>
      <name val="Calibri"/>
    </font>
    <font>
      <b/>
      <sz val="11"/>
      <color indexed="14"/>
      <name val="Calibri"/>
    </font>
    <font>
      <b/>
      <sz val="20"/>
      <color indexed="12"/>
      <name val="Calibri"/>
    </font>
    <font>
      <b/>
      <sz val="16"/>
      <color indexed="12"/>
      <name val="Calibri"/>
    </font>
    <font>
      <sz val="8"/>
      <color indexed="8"/>
      <name val="Calibri"/>
    </font>
    <font>
      <sz val="12"/>
      <color indexed="8"/>
      <name val="Trebuchet MS"/>
    </font>
    <font>
      <i/>
      <sz val="12"/>
      <color indexed="8"/>
      <name val="Trebuchet MS"/>
    </font>
    <font>
      <b/>
      <sz val="12"/>
      <color indexed="12"/>
      <name val="Calibri"/>
    </font>
    <font>
      <sz val="11"/>
      <color indexed="12"/>
      <name val="Calibri"/>
    </font>
    <font>
      <sz val="8"/>
      <color indexed="45"/>
      <name val="Calibri"/>
    </font>
    <font>
      <sz val="12"/>
      <color indexed="45"/>
      <name val="Calibri"/>
    </font>
    <font>
      <b/>
      <sz val="10"/>
      <color indexed="14"/>
      <name val="Calibri"/>
    </font>
    <font>
      <sz val="10"/>
      <color indexed="45"/>
      <name val="Calibri"/>
    </font>
    <font>
      <sz val="10"/>
      <color indexed="8"/>
      <name val="Calibri"/>
    </font>
    <font>
      <i/>
      <sz val="10"/>
      <color indexed="8"/>
      <name val="Calibri"/>
    </font>
    <font>
      <sz val="8"/>
      <color indexed="47"/>
      <name val="Calibri"/>
    </font>
    <font>
      <sz val="10"/>
      <color indexed="8"/>
      <name val="Arial"/>
    </font>
    <font>
      <u/>
      <sz val="10"/>
      <color indexed="11"/>
      <name val="Arial"/>
    </font>
    <font>
      <sz val="11"/>
      <color indexed="45"/>
      <name val="Calibri"/>
    </font>
    <font>
      <sz val="11"/>
      <color indexed="14"/>
      <name val="Calibri"/>
    </font>
    <font>
      <sz val="10"/>
      <color indexed="14"/>
      <name val="Calibri"/>
    </font>
    <font>
      <i/>
      <sz val="8"/>
      <color indexed="8"/>
      <name val="Calibri"/>
    </font>
    <font>
      <i/>
      <sz val="12"/>
      <color indexed="8"/>
      <name val="Calibri"/>
    </font>
    <font>
      <sz val="11"/>
      <color indexed="8"/>
      <name val="Trebuchet MS"/>
    </font>
    <font>
      <i/>
      <sz val="11"/>
      <color indexed="8"/>
      <name val="Trebuchet MS"/>
    </font>
    <font>
      <i/>
      <sz val="9"/>
      <color indexed="8"/>
      <name val="Calibri"/>
    </font>
    <font>
      <i/>
      <sz val="10"/>
      <color indexed="8"/>
      <name val="Arial"/>
    </font>
    <font>
      <sz val="12"/>
      <color indexed="8"/>
      <name val="ＭＳ ゴシック"/>
      <charset val="128"/>
    </font>
    <font>
      <sz val="9"/>
      <color indexed="8"/>
      <name val="Calibri"/>
    </font>
    <font>
      <sz val="12"/>
      <color indexed="8"/>
      <name val="Menlo"/>
    </font>
    <font>
      <u/>
      <sz val="12"/>
      <color theme="11"/>
      <name val="Calibri"/>
    </font>
    <font>
      <u/>
      <sz val="12"/>
      <color theme="10"/>
      <name val="Calibri"/>
    </font>
    <font>
      <sz val="12"/>
      <color rgb="FF000000"/>
      <name val="Trebuchet MS"/>
    </font>
    <font>
      <sz val="12"/>
      <color theme="0"/>
      <name val="Calibri"/>
    </font>
    <font>
      <sz val="72"/>
      <color indexed="8"/>
      <name val="Calibri"/>
    </font>
    <font>
      <b/>
      <sz val="72"/>
      <color indexed="14"/>
      <name val="Calibri"/>
    </font>
    <font>
      <b/>
      <sz val="12"/>
      <color rgb="FF660066"/>
      <name val="Calibri"/>
    </font>
    <font>
      <sz val="12"/>
      <color indexed="8"/>
      <name val="Calibri"/>
    </font>
    <font>
      <b/>
      <sz val="12"/>
      <color indexed="8"/>
      <name val="Helvetica"/>
      <scheme val="minor"/>
    </font>
    <font>
      <sz val="12"/>
      <color indexed="8"/>
      <name val="Helvetica"/>
      <scheme val="minor"/>
    </font>
    <font>
      <sz val="12"/>
      <color indexed="8"/>
      <name val="Helvetica"/>
      <scheme val="major"/>
    </font>
    <font>
      <sz val="12"/>
      <name val="Calibri"/>
    </font>
    <font>
      <sz val="9"/>
      <color indexed="81"/>
      <name val="Calibri"/>
    </font>
    <font>
      <sz val="10"/>
      <color rgb="FF000000"/>
      <name val="Calibri"/>
    </font>
    <font>
      <i/>
      <sz val="10"/>
      <color rgb="FF000000"/>
      <name val="Calibri"/>
    </font>
    <font>
      <sz val="11"/>
      <color indexed="8"/>
      <name val="Helvetica"/>
      <scheme val="minor"/>
    </font>
    <font>
      <sz val="11"/>
      <color rgb="FF000000"/>
      <name val="Helvetica"/>
      <scheme val="minor"/>
    </font>
    <font>
      <b/>
      <sz val="11"/>
      <color indexed="35"/>
      <name val="Helvetica"/>
      <scheme val="minor"/>
    </font>
    <font>
      <b/>
      <sz val="11"/>
      <color indexed="8"/>
      <name val="Helvetica"/>
      <scheme val="minor"/>
    </font>
    <font>
      <b/>
      <sz val="11"/>
      <color indexed="14"/>
      <name val="Helvetica"/>
      <scheme val="minor"/>
    </font>
    <font>
      <b/>
      <sz val="11"/>
      <color indexed="18"/>
      <name val="Helvetica"/>
      <scheme val="minor"/>
    </font>
    <font>
      <sz val="11"/>
      <color indexed="18"/>
      <name val="Helvetica"/>
      <scheme val="minor"/>
    </font>
    <font>
      <b/>
      <sz val="11"/>
      <color indexed="25"/>
      <name val="Helvetica"/>
      <scheme val="minor"/>
    </font>
    <font>
      <sz val="11"/>
      <color indexed="25"/>
      <name val="Helvetica"/>
      <scheme val="minor"/>
    </font>
    <font>
      <u/>
      <sz val="11"/>
      <color indexed="18"/>
      <name val="Helvetica"/>
      <scheme val="minor"/>
    </font>
    <font>
      <u/>
      <sz val="11"/>
      <color theme="10"/>
      <name val="Helvetica"/>
      <scheme val="minor"/>
    </font>
    <font>
      <sz val="11"/>
      <color theme="0"/>
      <name val="Helvetica"/>
      <scheme val="minor"/>
    </font>
    <font>
      <b/>
      <sz val="11"/>
      <name val="Helvetica"/>
      <scheme val="minor"/>
    </font>
    <font>
      <sz val="11"/>
      <color indexed="14"/>
      <name val="Helvetica"/>
      <scheme val="minor"/>
    </font>
    <font>
      <sz val="11"/>
      <color indexed="35"/>
      <name val="Helvetica"/>
      <scheme val="minor"/>
    </font>
    <font>
      <sz val="11"/>
      <color indexed="36"/>
      <name val="Helvetica"/>
      <scheme val="minor"/>
    </font>
    <font>
      <i/>
      <sz val="22"/>
      <color indexed="15"/>
      <name val="Helvetica"/>
      <scheme val="minor"/>
    </font>
    <font>
      <b/>
      <sz val="22"/>
      <color indexed="16"/>
      <name val="Helvetica"/>
      <scheme val="minor"/>
    </font>
    <font>
      <sz val="8"/>
      <color rgb="FFFFFFFF"/>
      <name val="Tahoma"/>
      <family val="2"/>
    </font>
    <font>
      <sz val="8"/>
      <name val="Tahoma"/>
      <family val="2"/>
    </font>
    <font>
      <sz val="11"/>
      <color theme="4" tint="-0.499984740745262"/>
      <name val="Helvetica"/>
      <scheme val="minor"/>
    </font>
    <font>
      <sz val="11"/>
      <color theme="1"/>
      <name val="Helvetica"/>
      <scheme val="minor"/>
    </font>
    <font>
      <sz val="8"/>
      <name val="Calibri"/>
    </font>
    <font>
      <b/>
      <sz val="11"/>
      <color theme="1"/>
      <name val="Helvetica"/>
      <scheme val="minor"/>
    </font>
    <font>
      <b/>
      <sz val="11"/>
      <color theme="8" tint="-0.499984740745262"/>
      <name val="Helvetica"/>
      <scheme val="minor"/>
    </font>
    <font>
      <sz val="11"/>
      <color rgb="FF000000"/>
      <name val="Calibri"/>
      <family val="2"/>
    </font>
    <font>
      <b/>
      <sz val="16"/>
      <color theme="8" tint="-0.499984740745262"/>
      <name val="Arial"/>
    </font>
    <font>
      <sz val="11"/>
      <color theme="8" tint="-0.499984740745262"/>
      <name val="Calibri"/>
      <family val="2"/>
    </font>
    <font>
      <sz val="12"/>
      <color theme="8" tint="-0.499984740745262"/>
      <name val="Arial"/>
    </font>
    <font>
      <b/>
      <sz val="12"/>
      <color theme="8" tint="-0.499984740745262"/>
      <name val="Arial"/>
    </font>
    <font>
      <sz val="10"/>
      <color theme="8" tint="-0.499984740745262"/>
      <name val="Arial Black"/>
    </font>
    <font>
      <b/>
      <sz val="9"/>
      <color theme="8" tint="-0.499984740745262"/>
      <name val="Arial"/>
    </font>
    <font>
      <sz val="12"/>
      <color theme="8" tint="-0.499984740745262"/>
      <name val="Calibri"/>
    </font>
    <font>
      <sz val="9"/>
      <color theme="8" tint="-0.499984740745262"/>
      <name val="Arial"/>
    </font>
    <font>
      <sz val="15"/>
      <color theme="8" tint="-0.499984740745262"/>
      <name val="Arial Black"/>
    </font>
    <font>
      <b/>
      <sz val="11"/>
      <color theme="1"/>
      <name val="Calibri"/>
      <family val="2"/>
    </font>
    <font>
      <sz val="11"/>
      <color theme="1"/>
      <name val="Calibri"/>
      <family val="2"/>
    </font>
    <font>
      <sz val="18"/>
      <color indexed="8"/>
      <name val="Calibri"/>
    </font>
    <font>
      <b/>
      <u/>
      <sz val="12"/>
      <color theme="0"/>
      <name val="Calibri"/>
    </font>
    <font>
      <b/>
      <sz val="11"/>
      <color theme="0"/>
      <name val="Helvetica"/>
      <scheme val="minor"/>
    </font>
    <font>
      <u/>
      <sz val="22"/>
      <color theme="10"/>
      <name val="Helvetica"/>
      <scheme val="minor"/>
    </font>
    <font>
      <sz val="11"/>
      <color rgb="FF000000"/>
      <name val="Helvetica"/>
    </font>
    <font>
      <b/>
      <sz val="11"/>
      <color rgb="FF203764"/>
      <name val="Helvetica"/>
    </font>
    <font>
      <b/>
      <sz val="12"/>
      <color rgb="FF000000"/>
      <name val="Helvetica"/>
    </font>
    <font>
      <b/>
      <sz val="24"/>
      <color theme="2"/>
      <name val="Helvetica"/>
      <scheme val="major"/>
    </font>
    <font>
      <sz val="12"/>
      <color theme="2"/>
      <name val="Helvetica"/>
      <scheme val="major"/>
    </font>
    <font>
      <u/>
      <sz val="22"/>
      <color theme="2"/>
      <name val="Helvetica"/>
      <scheme val="minor"/>
    </font>
    <font>
      <b/>
      <sz val="12"/>
      <color theme="2"/>
      <name val="Helvetica"/>
      <scheme val="major"/>
    </font>
    <font>
      <sz val="16"/>
      <color theme="2"/>
      <name val="Helvetica"/>
      <scheme val="major"/>
    </font>
    <font>
      <b/>
      <sz val="16"/>
      <color theme="2" tint="0.39997558519241921"/>
      <name val="Helvetica"/>
      <scheme val="major"/>
    </font>
    <font>
      <b/>
      <sz val="11"/>
      <color rgb="FFFFFFFF"/>
      <name val="Helvetica"/>
    </font>
    <font>
      <b/>
      <sz val="11"/>
      <color theme="5" tint="-0.499984740745262"/>
      <name val="Helvetica"/>
      <scheme val="minor"/>
    </font>
  </fonts>
  <fills count="50">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7"/>
        <bgColor auto="1"/>
      </patternFill>
    </fill>
    <fill>
      <patternFill patternType="solid">
        <fgColor indexed="19"/>
        <bgColor auto="1"/>
      </patternFill>
    </fill>
    <fill>
      <patternFill patternType="solid">
        <fgColor indexed="20"/>
        <bgColor auto="1"/>
      </patternFill>
    </fill>
    <fill>
      <patternFill patternType="solid">
        <fgColor indexed="22"/>
        <bgColor auto="1"/>
      </patternFill>
    </fill>
    <fill>
      <patternFill patternType="solid">
        <fgColor indexed="23"/>
        <bgColor auto="1"/>
      </patternFill>
    </fill>
    <fill>
      <patternFill patternType="solid">
        <fgColor indexed="26"/>
        <bgColor auto="1"/>
      </patternFill>
    </fill>
    <fill>
      <patternFill patternType="solid">
        <fgColor indexed="28"/>
        <bgColor auto="1"/>
      </patternFill>
    </fill>
    <fill>
      <patternFill patternType="solid">
        <fgColor indexed="31"/>
        <bgColor auto="1"/>
      </patternFill>
    </fill>
    <fill>
      <patternFill patternType="solid">
        <fgColor indexed="40"/>
        <bgColor auto="1"/>
      </patternFill>
    </fill>
    <fill>
      <patternFill patternType="solid">
        <fgColor indexed="41"/>
        <bgColor auto="1"/>
      </patternFill>
    </fill>
    <fill>
      <patternFill patternType="solid">
        <fgColor indexed="46"/>
        <bgColor auto="1"/>
      </patternFill>
    </fill>
    <fill>
      <patternFill patternType="solid">
        <fgColor theme="9" tint="0.39997558519241921"/>
        <bgColor indexed="64"/>
      </patternFill>
    </fill>
    <fill>
      <patternFill patternType="solid">
        <fgColor theme="8"/>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3D95FF"/>
      </patternFill>
    </fill>
    <fill>
      <patternFill patternType="solid">
        <fgColor rgb="FFC8E6FF"/>
      </patternFill>
    </fill>
    <fill>
      <patternFill patternType="solid">
        <fgColor rgb="FFF8F8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5" tint="0.59999389629810485"/>
        <bgColor rgb="FF000000"/>
      </patternFill>
    </fill>
    <fill>
      <patternFill patternType="solid">
        <fgColor theme="6" tint="0.39997558519241921"/>
        <bgColor rgb="FF000000"/>
      </patternFill>
    </fill>
    <fill>
      <patternFill patternType="solid">
        <fgColor theme="8" tint="-0.499984740745262"/>
        <bgColor indexed="64"/>
      </patternFill>
    </fill>
    <fill>
      <patternFill patternType="solid">
        <fgColor theme="4" tint="0.79998168889431442"/>
        <bgColor indexed="64"/>
      </patternFill>
    </fill>
    <fill>
      <patternFill patternType="solid">
        <fgColor rgb="FFB8CCE4"/>
        <bgColor rgb="FF000000"/>
      </patternFill>
    </fill>
    <fill>
      <patternFill patternType="solid">
        <fgColor rgb="FF31869B"/>
        <bgColor rgb="FF000000"/>
      </patternFill>
    </fill>
    <fill>
      <patternFill patternType="solid">
        <fgColor rgb="FF215967"/>
        <bgColor rgb="FF000000"/>
      </patternFill>
    </fill>
  </fills>
  <borders count="222">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right/>
      <top style="thin">
        <color indexed="13"/>
      </top>
      <bottom style="medium">
        <color indexed="8"/>
      </bottom>
      <diagonal/>
    </border>
    <border>
      <left style="thin">
        <color indexed="13"/>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diagonal/>
    </border>
    <border>
      <left style="medium">
        <color indexed="8"/>
      </left>
      <right/>
      <top style="thin">
        <color indexed="8"/>
      </top>
      <bottom style="thin">
        <color indexed="8"/>
      </bottom>
      <diagonal/>
    </border>
    <border>
      <left style="thin">
        <color indexed="8"/>
      </left>
      <right/>
      <top/>
      <bottom/>
      <diagonal/>
    </border>
    <border>
      <left style="thin">
        <color indexed="13"/>
      </left>
      <right style="thick">
        <color indexed="21"/>
      </right>
      <top/>
      <bottom/>
      <diagonal/>
    </border>
    <border>
      <left style="thick">
        <color indexed="21"/>
      </left>
      <right/>
      <top style="medium">
        <color indexed="8"/>
      </top>
      <bottom style="thin">
        <color indexed="18"/>
      </bottom>
      <diagonal/>
    </border>
    <border>
      <left style="thin">
        <color indexed="18"/>
      </left>
      <right style="thin">
        <color indexed="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18"/>
      </left>
      <right style="thin">
        <color indexed="8"/>
      </right>
      <top style="thin">
        <color indexed="18"/>
      </top>
      <bottom style="medium">
        <color indexed="8"/>
      </bottom>
      <diagonal/>
    </border>
    <border>
      <left style="thin">
        <color indexed="8"/>
      </left>
      <right style="thin">
        <color indexed="8"/>
      </right>
      <top style="thin">
        <color indexed="8"/>
      </top>
      <bottom style="medium">
        <color indexed="8"/>
      </bottom>
      <diagonal/>
    </border>
    <border>
      <left/>
      <right/>
      <top style="medium">
        <color indexed="8"/>
      </top>
      <bottom style="thin">
        <color indexed="18"/>
      </bottom>
      <diagonal/>
    </border>
    <border>
      <left/>
      <right/>
      <top style="medium">
        <color indexed="8"/>
      </top>
      <bottom style="medium">
        <color indexed="8"/>
      </bottom>
      <diagonal/>
    </border>
    <border>
      <left/>
      <right/>
      <top style="medium">
        <color indexed="8"/>
      </top>
      <bottom/>
      <diagonal/>
    </border>
    <border>
      <left/>
      <right style="thin">
        <color indexed="8"/>
      </right>
      <top/>
      <bottom/>
      <diagonal/>
    </border>
    <border>
      <left/>
      <right/>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style="thin">
        <color indexed="24"/>
      </bottom>
      <diagonal/>
    </border>
    <border>
      <left/>
      <right/>
      <top style="thin">
        <color indexed="24"/>
      </top>
      <bottom style="thin">
        <color indexed="24"/>
      </bottom>
      <diagonal/>
    </border>
    <border>
      <left style="thin">
        <color indexed="8"/>
      </left>
      <right style="thin">
        <color indexed="8"/>
      </right>
      <top/>
      <bottom/>
      <diagonal/>
    </border>
    <border>
      <left/>
      <right style="medium">
        <color indexed="8"/>
      </right>
      <top style="thin">
        <color indexed="24"/>
      </top>
      <bottom/>
      <diagonal/>
    </border>
    <border>
      <left style="medium">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top style="thin">
        <color indexed="8"/>
      </top>
      <bottom style="medium">
        <color indexed="8"/>
      </bottom>
      <diagonal/>
    </border>
    <border>
      <left/>
      <right style="medium">
        <color indexed="8"/>
      </right>
      <top style="medium">
        <color indexed="8"/>
      </top>
      <bottom style="medium">
        <color indexed="8"/>
      </bottom>
      <diagonal/>
    </border>
    <border>
      <left style="medium">
        <color indexed="8"/>
      </left>
      <right/>
      <top style="thin">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n">
        <color indexed="8"/>
      </top>
      <bottom/>
      <diagonal/>
    </border>
    <border>
      <left/>
      <right/>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top/>
      <bottom/>
      <diagonal/>
    </border>
    <border>
      <left style="medium">
        <color indexed="8"/>
      </left>
      <right/>
      <top style="medium">
        <color indexed="8"/>
      </top>
      <bottom style="thin">
        <color indexed="21"/>
      </bottom>
      <diagonal/>
    </border>
    <border>
      <left/>
      <right/>
      <top style="medium">
        <color indexed="8"/>
      </top>
      <bottom style="thin">
        <color indexed="21"/>
      </bottom>
      <diagonal/>
    </border>
    <border>
      <left/>
      <right style="medium">
        <color indexed="8"/>
      </right>
      <top style="medium">
        <color indexed="8"/>
      </top>
      <bottom style="thin">
        <color indexed="21"/>
      </bottom>
      <diagonal/>
    </border>
    <border>
      <left style="medium">
        <color indexed="8"/>
      </left>
      <right/>
      <top style="thin">
        <color indexed="21"/>
      </top>
      <bottom/>
      <diagonal/>
    </border>
    <border>
      <left/>
      <right/>
      <top style="thin">
        <color indexed="21"/>
      </top>
      <bottom/>
      <diagonal/>
    </border>
    <border>
      <left/>
      <right style="medium">
        <color indexed="8"/>
      </right>
      <top style="thin">
        <color indexed="21"/>
      </top>
      <bottom/>
      <diagonal/>
    </border>
    <border>
      <left style="medium">
        <color indexed="8"/>
      </left>
      <right/>
      <top/>
      <bottom/>
      <diagonal/>
    </border>
    <border>
      <left/>
      <right style="medium">
        <color indexed="8"/>
      </right>
      <top/>
      <bottom/>
      <diagonal/>
    </border>
    <border>
      <left/>
      <right/>
      <top/>
      <bottom style="thin">
        <color indexed="24"/>
      </bottom>
      <diagonal/>
    </border>
    <border>
      <left/>
      <right style="medium">
        <color indexed="8"/>
      </right>
      <top/>
      <bottom style="thin">
        <color indexed="24"/>
      </bottom>
      <diagonal/>
    </border>
    <border>
      <left/>
      <right style="thin">
        <color indexed="24"/>
      </right>
      <top/>
      <bottom/>
      <diagonal/>
    </border>
    <border>
      <left style="thin">
        <color indexed="24"/>
      </left>
      <right/>
      <top style="thin">
        <color indexed="24"/>
      </top>
      <bottom style="thin">
        <color indexed="24"/>
      </bottom>
      <diagonal/>
    </border>
    <border>
      <left/>
      <right style="medium">
        <color indexed="8"/>
      </right>
      <top style="thin">
        <color indexed="24"/>
      </top>
      <bottom style="thin">
        <color indexed="24"/>
      </bottom>
      <diagonal/>
    </border>
    <border>
      <left/>
      <right/>
      <top style="thin">
        <color indexed="24"/>
      </top>
      <bottom/>
      <diagonal/>
    </border>
    <border>
      <left style="medium">
        <color indexed="8"/>
      </left>
      <right/>
      <top/>
      <bottom style="thin">
        <color indexed="21"/>
      </bottom>
      <diagonal/>
    </border>
    <border>
      <left/>
      <right/>
      <top/>
      <bottom style="thin">
        <color indexed="21"/>
      </bottom>
      <diagonal/>
    </border>
    <border>
      <left/>
      <right style="medium">
        <color indexed="8"/>
      </right>
      <top/>
      <bottom style="thin">
        <color indexed="21"/>
      </bottom>
      <diagonal/>
    </border>
    <border>
      <left style="medium">
        <color indexed="8"/>
      </left>
      <right/>
      <top style="thin">
        <color indexed="21"/>
      </top>
      <bottom style="medium">
        <color indexed="8"/>
      </bottom>
      <diagonal/>
    </border>
    <border>
      <left/>
      <right/>
      <top style="thin">
        <color indexed="21"/>
      </top>
      <bottom style="medium">
        <color indexed="8"/>
      </bottom>
      <diagonal/>
    </border>
    <border>
      <left/>
      <right style="medium">
        <color indexed="8"/>
      </right>
      <top style="thin">
        <color indexed="21"/>
      </top>
      <bottom style="medium">
        <color indexed="8"/>
      </bottom>
      <diagonal/>
    </border>
    <border>
      <left/>
      <right/>
      <top style="medium">
        <color indexed="8"/>
      </top>
      <bottom style="thin">
        <color indexed="13"/>
      </bottom>
      <diagonal/>
    </border>
    <border>
      <left/>
      <right style="medium">
        <color indexed="8"/>
      </right>
      <top style="medium">
        <color indexed="8"/>
      </top>
      <bottom/>
      <diagonal/>
    </border>
    <border>
      <left/>
      <right style="medium">
        <color indexed="8"/>
      </right>
      <top/>
      <bottom/>
      <diagonal/>
    </border>
    <border>
      <left style="medium">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style="thin">
        <color indexed="8"/>
      </left>
      <right style="medium">
        <color indexed="8"/>
      </right>
      <top/>
      <bottom/>
      <diagonal/>
    </border>
    <border>
      <left style="medium">
        <color indexed="8"/>
      </left>
      <right/>
      <top style="thin">
        <color indexed="8"/>
      </top>
      <bottom/>
      <diagonal/>
    </border>
    <border>
      <left style="medium">
        <color indexed="8"/>
      </left>
      <right style="medium">
        <color indexed="8"/>
      </right>
      <top/>
      <bottom/>
      <diagonal/>
    </border>
    <border>
      <left style="medium">
        <color indexed="8"/>
      </left>
      <right style="medium">
        <color indexed="8"/>
      </right>
      <top style="medium">
        <color indexed="8"/>
      </top>
      <bottom style="medium">
        <color indexed="8"/>
      </bottom>
      <diagonal/>
    </border>
    <border>
      <left/>
      <right style="medium">
        <color indexed="8"/>
      </right>
      <top/>
      <bottom style="medium">
        <color indexed="8"/>
      </bottom>
      <diagonal/>
    </border>
    <border>
      <left style="medium">
        <color indexed="8"/>
      </left>
      <right style="thin">
        <color indexed="13"/>
      </right>
      <top/>
      <bottom/>
      <diagonal/>
    </border>
    <border>
      <left/>
      <right style="medium">
        <color indexed="8"/>
      </right>
      <top style="thin">
        <color indexed="8"/>
      </top>
      <bottom style="thin">
        <color indexed="8"/>
      </bottom>
      <diagonal/>
    </border>
    <border>
      <left style="medium">
        <color indexed="8"/>
      </left>
      <right/>
      <top/>
      <bottom style="medium">
        <color indexed="8"/>
      </bottom>
      <diagonal/>
    </border>
    <border>
      <left style="medium">
        <color indexed="8"/>
      </left>
      <right/>
      <top style="medium">
        <color indexed="8"/>
      </top>
      <bottom/>
      <diagonal/>
    </border>
    <border>
      <left/>
      <right/>
      <top/>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thin">
        <color indexed="13"/>
      </left>
      <right style="medium">
        <color indexed="8"/>
      </right>
      <top/>
      <bottom style="thin">
        <color indexed="13"/>
      </bottom>
      <diagonal/>
    </border>
    <border>
      <left style="medium">
        <color indexed="8"/>
      </left>
      <right/>
      <top/>
      <bottom style="thin">
        <color indexed="13"/>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indexed="18"/>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indexed="8"/>
      </bottom>
      <diagonal/>
    </border>
    <border>
      <left/>
      <right style="medium">
        <color auto="1"/>
      </right>
      <top style="medium">
        <color auto="1"/>
      </top>
      <bottom style="thin">
        <color indexed="8"/>
      </bottom>
      <diagonal/>
    </border>
    <border>
      <left style="thin">
        <color indexed="8"/>
      </left>
      <right style="thin">
        <color auto="1"/>
      </right>
      <top style="thin">
        <color indexed="8"/>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rgb="FF000000"/>
      </top>
      <bottom/>
      <diagonal/>
    </border>
    <border>
      <left/>
      <right/>
      <top style="thin">
        <color rgb="FF000000"/>
      </top>
      <bottom style="thin">
        <color rgb="FF000000"/>
      </bottom>
      <diagonal/>
    </border>
    <border>
      <left style="thin">
        <color auto="1"/>
      </left>
      <right style="thin">
        <color auto="1"/>
      </right>
      <top/>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ck">
        <color indexed="21"/>
      </left>
      <right/>
      <top/>
      <bottom style="thin">
        <color indexed="18"/>
      </bottom>
      <diagonal/>
    </border>
    <border>
      <left style="medium">
        <color auto="1"/>
      </left>
      <right style="thin">
        <color indexed="18"/>
      </right>
      <top style="thin">
        <color indexed="18"/>
      </top>
      <bottom style="thin">
        <color indexed="18"/>
      </bottom>
      <diagonal/>
    </border>
    <border>
      <left style="medium">
        <color auto="1"/>
      </left>
      <right style="thin">
        <color indexed="18"/>
      </right>
      <top style="thin">
        <color indexed="18"/>
      </top>
      <bottom style="medium">
        <color indexed="8"/>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medium">
        <color indexed="8"/>
      </bottom>
      <diagonal/>
    </border>
    <border>
      <left style="medium">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rgb="FF1F497D"/>
      </left>
      <right/>
      <top style="medium">
        <color rgb="FF1F497D"/>
      </top>
      <bottom style="medium">
        <color rgb="FF1F497D"/>
      </bottom>
      <diagonal/>
    </border>
    <border>
      <left/>
      <right style="medium">
        <color rgb="FF1F497D"/>
      </right>
      <top style="medium">
        <color rgb="FF1F497D"/>
      </top>
      <bottom style="medium">
        <color rgb="FF1F497D"/>
      </bottom>
      <diagonal/>
    </border>
    <border>
      <left style="medium">
        <color auto="1"/>
      </left>
      <right/>
      <top style="medium">
        <color auto="1"/>
      </top>
      <bottom style="thin">
        <color indexed="8"/>
      </bottom>
      <diagonal/>
    </border>
    <border>
      <left style="medium">
        <color auto="1"/>
      </left>
      <right/>
      <top style="thin">
        <color indexed="8"/>
      </top>
      <bottom/>
      <diagonal/>
    </border>
    <border>
      <left/>
      <right style="medium">
        <color auto="1"/>
      </right>
      <top style="thin">
        <color indexed="8"/>
      </top>
      <bottom/>
      <diagonal/>
    </border>
    <border>
      <left style="thin">
        <color auto="1"/>
      </left>
      <right style="medium">
        <color auto="1"/>
      </right>
      <top/>
      <bottom style="thin">
        <color auto="1"/>
      </bottom>
      <diagonal/>
    </border>
    <border>
      <left style="thin">
        <color indexed="8"/>
      </left>
      <right style="medium">
        <color auto="1"/>
      </right>
      <top/>
      <bottom/>
      <diagonal/>
    </border>
    <border>
      <left style="thin">
        <color indexed="8"/>
      </left>
      <right style="thin">
        <color indexed="8"/>
      </right>
      <top/>
      <bottom style="medium">
        <color auto="1"/>
      </bottom>
      <diagonal/>
    </border>
    <border>
      <left style="thin">
        <color indexed="8"/>
      </left>
      <right/>
      <top/>
      <bottom style="medium">
        <color auto="1"/>
      </bottom>
      <diagonal/>
    </border>
    <border>
      <left style="thin">
        <color indexed="8"/>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indexed="8"/>
      </right>
      <top style="medium">
        <color indexed="8"/>
      </top>
      <bottom style="medium">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style="thin">
        <color auto="1"/>
      </top>
      <bottom style="medium">
        <color auto="1"/>
      </bottom>
      <diagonal/>
    </border>
    <border>
      <left/>
      <right/>
      <top/>
      <bottom style="thin">
        <color auto="1"/>
      </bottom>
      <diagonal/>
    </border>
    <border>
      <left style="thin">
        <color indexed="8"/>
      </left>
      <right style="medium">
        <color auto="1"/>
      </right>
      <top style="thin">
        <color indexed="8"/>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right/>
      <top style="thin">
        <color auto="1"/>
      </top>
      <bottom style="thin">
        <color indexed="8"/>
      </bottom>
      <diagonal/>
    </border>
    <border>
      <left/>
      <right style="medium">
        <color auto="1"/>
      </right>
      <top style="thin">
        <color auto="1"/>
      </top>
      <bottom style="thin">
        <color auto="1"/>
      </bottom>
      <diagonal/>
    </border>
    <border>
      <left/>
      <right style="medium">
        <color auto="1"/>
      </right>
      <top style="thin">
        <color auto="1"/>
      </top>
      <bottom style="thin">
        <color indexed="8"/>
      </bottom>
      <diagonal/>
    </border>
    <border>
      <left/>
      <right style="thin">
        <color indexed="8"/>
      </right>
      <top/>
      <bottom style="medium">
        <color auto="1"/>
      </bottom>
      <diagonal/>
    </border>
    <border>
      <left style="medium">
        <color indexed="8"/>
      </left>
      <right style="thin">
        <color indexed="8"/>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8"/>
      </left>
      <right/>
      <top style="thin">
        <color auto="1"/>
      </top>
      <bottom style="thin">
        <color auto="1"/>
      </bottom>
      <diagonal/>
    </border>
    <border>
      <left/>
      <right style="thin">
        <color indexed="8"/>
      </right>
      <top style="thin">
        <color auto="1"/>
      </top>
      <bottom style="thin">
        <color auto="1"/>
      </bottom>
      <diagonal/>
    </border>
    <border>
      <left/>
      <right style="thick">
        <color indexed="21"/>
      </right>
      <top style="medium">
        <color auto="1"/>
      </top>
      <bottom style="thin">
        <color indexed="8"/>
      </bottom>
      <diagonal/>
    </border>
    <border>
      <left/>
      <right style="medium">
        <color auto="1"/>
      </right>
      <top style="thin">
        <color indexed="8"/>
      </top>
      <bottom style="thin">
        <color indexed="8"/>
      </bottom>
      <diagonal/>
    </border>
    <border>
      <left/>
      <right style="thick">
        <color indexed="21"/>
      </right>
      <top style="medium">
        <color indexed="8"/>
      </top>
      <bottom style="thin">
        <color indexed="8"/>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top style="thin">
        <color indexed="8"/>
      </top>
      <bottom/>
      <diagonal/>
    </border>
    <border>
      <left/>
      <right style="thin">
        <color rgb="FF000000"/>
      </right>
      <top style="thin">
        <color indexed="8"/>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indexed="8"/>
      </bottom>
      <diagonal/>
    </border>
    <border>
      <left/>
      <right style="thin">
        <color rgb="FF000000"/>
      </right>
      <top/>
      <bottom style="thin">
        <color indexed="8"/>
      </bottom>
      <diagonal/>
    </border>
    <border>
      <left/>
      <right style="medium">
        <color auto="1"/>
      </right>
      <top style="thin">
        <color rgb="FF000000"/>
      </top>
      <bottom style="thin">
        <color auto="1"/>
      </bottom>
      <diagonal/>
    </border>
    <border>
      <left/>
      <right style="medium">
        <color auto="1"/>
      </right>
      <top style="thin">
        <color indexed="8"/>
      </top>
      <bottom style="thin">
        <color auto="1"/>
      </bottom>
      <diagonal/>
    </border>
    <border>
      <left/>
      <right style="medium">
        <color auto="1"/>
      </right>
      <top style="thin">
        <color auto="1"/>
      </top>
      <bottom style="thin">
        <color rgb="FF000000"/>
      </bottom>
      <diagonal/>
    </border>
    <border>
      <left/>
      <right/>
      <top style="thin">
        <color auto="1"/>
      </top>
      <bottom style="thin">
        <color auto="1"/>
      </bottom>
      <diagonal/>
    </border>
    <border>
      <left/>
      <right/>
      <top style="thin">
        <color indexed="8"/>
      </top>
      <bottom style="thin">
        <color auto="1"/>
      </bottom>
      <diagonal/>
    </border>
    <border>
      <left/>
      <right/>
      <top style="thin">
        <color auto="1"/>
      </top>
      <bottom style="thin">
        <color rgb="FF000000"/>
      </bottom>
      <diagonal/>
    </border>
    <border>
      <left/>
      <right/>
      <top style="thin">
        <color rgb="FF000000"/>
      </top>
      <bottom style="thin">
        <color auto="1"/>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rgb="FF000000"/>
      </right>
      <top/>
      <bottom/>
      <diagonal/>
    </border>
    <border>
      <left style="thin">
        <color rgb="FF000000"/>
      </left>
      <right style="thin">
        <color rgb="FF000000"/>
      </right>
      <top style="thin">
        <color auto="1"/>
      </top>
      <bottom/>
      <diagonal/>
    </border>
    <border>
      <left style="thin">
        <color rgb="FF000000"/>
      </left>
      <right style="thin">
        <color rgb="FF000000"/>
      </right>
      <top/>
      <bottom style="thin">
        <color auto="1"/>
      </bottom>
      <diagonal/>
    </border>
    <border>
      <left style="thin">
        <color rgb="FF000000"/>
      </left>
      <right style="thin">
        <color rgb="FF000000"/>
      </right>
      <top style="thin">
        <color indexed="8"/>
      </top>
      <bottom/>
      <diagonal/>
    </border>
    <border>
      <left/>
      <right style="thin">
        <color rgb="FF000000"/>
      </right>
      <top style="thin">
        <color auto="1"/>
      </top>
      <bottom/>
      <diagonal/>
    </border>
    <border>
      <left/>
      <right style="thin">
        <color rgb="FF000000"/>
      </right>
      <top/>
      <bottom style="thin">
        <color auto="1"/>
      </bottom>
      <diagonal/>
    </border>
  </borders>
  <cellStyleXfs count="35">
    <xf numFmtId="0" fontId="0" fillId="0" borderId="0" applyNumberFormat="0" applyFill="0" applyBorder="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3" fontId="47"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7" fillId="0" borderId="104" applyNumberFormat="0" applyFill="0" applyBorder="0" applyProtection="0"/>
    <xf numFmtId="0" fontId="41" fillId="0" borderId="104" applyNumberFormat="0" applyFill="0" applyBorder="0" applyAlignment="0" applyProtection="0"/>
    <xf numFmtId="164" fontId="47" fillId="0" borderId="0" applyFont="0" applyFill="0" applyBorder="0" applyAlignment="0" applyProtection="0"/>
    <xf numFmtId="0" fontId="40" fillId="0" borderId="0" applyNumberFormat="0" applyFill="0" applyBorder="0" applyAlignment="0" applyProtection="0"/>
  </cellStyleXfs>
  <cellXfs count="1408">
    <xf numFmtId="0" fontId="0" fillId="0" borderId="0" xfId="0" applyFont="1" applyAlignment="1"/>
    <xf numFmtId="0" fontId="0" fillId="3" borderId="1" xfId="0" applyFont="1" applyFill="1" applyBorder="1" applyAlignment="1"/>
    <xf numFmtId="0" fontId="0" fillId="3" borderId="10" xfId="0" applyFont="1" applyFill="1" applyBorder="1" applyAlignment="1">
      <alignment vertical="center"/>
    </xf>
    <xf numFmtId="0" fontId="0" fillId="3" borderId="11" xfId="0" applyFont="1" applyFill="1" applyBorder="1" applyAlignment="1"/>
    <xf numFmtId="0" fontId="0" fillId="3" borderId="5" xfId="0" applyFont="1" applyFill="1" applyBorder="1" applyAlignment="1">
      <alignment vertical="center"/>
    </xf>
    <xf numFmtId="0" fontId="0" fillId="3" borderId="6" xfId="0" applyFont="1" applyFill="1" applyBorder="1" applyAlignment="1">
      <alignment vertical="center"/>
    </xf>
    <xf numFmtId="0" fontId="0" fillId="3" borderId="7" xfId="0" applyFont="1" applyFill="1" applyBorder="1" applyAlignment="1"/>
    <xf numFmtId="0" fontId="0" fillId="3" borderId="8" xfId="0" applyFont="1" applyFill="1" applyBorder="1" applyAlignment="1">
      <alignment vertical="center"/>
    </xf>
    <xf numFmtId="0" fontId="0" fillId="0" borderId="0" xfId="0" applyNumberFormat="1" applyFont="1" applyAlignment="1"/>
    <xf numFmtId="0" fontId="0" fillId="3" borderId="10" xfId="0" applyNumberFormat="1" applyFont="1" applyFill="1" applyBorder="1" applyAlignment="1"/>
    <xf numFmtId="0" fontId="0" fillId="3" borderId="10" xfId="0" applyFont="1" applyFill="1" applyBorder="1" applyAlignment="1"/>
    <xf numFmtId="0" fontId="0" fillId="3" borderId="2" xfId="0" applyNumberFormat="1" applyFont="1" applyFill="1" applyBorder="1" applyAlignment="1"/>
    <xf numFmtId="0" fontId="0" fillId="3" borderId="3" xfId="0" applyNumberFormat="1" applyFont="1" applyFill="1" applyBorder="1" applyAlignment="1"/>
    <xf numFmtId="0" fontId="0" fillId="3" borderId="11" xfId="0" applyNumberFormat="1" applyFont="1" applyFill="1" applyBorder="1" applyAlignment="1"/>
    <xf numFmtId="0" fontId="0" fillId="3" borderId="12" xfId="0" applyNumberFormat="1" applyFont="1" applyFill="1" applyBorder="1" applyAlignment="1"/>
    <xf numFmtId="49" fontId="9" fillId="3" borderId="13" xfId="0" applyNumberFormat="1" applyFont="1" applyFill="1" applyBorder="1" applyAlignment="1">
      <alignment horizontal="center" vertical="center" wrapText="1"/>
    </xf>
    <xf numFmtId="49" fontId="12" fillId="3" borderId="13" xfId="0" applyNumberFormat="1" applyFont="1" applyFill="1" applyBorder="1" applyAlignment="1">
      <alignment vertical="center" wrapText="1"/>
    </xf>
    <xf numFmtId="49" fontId="12" fillId="3" borderId="59" xfId="0" applyNumberFormat="1" applyFont="1" applyFill="1" applyBorder="1" applyAlignment="1">
      <alignment vertical="center" wrapText="1"/>
    </xf>
    <xf numFmtId="0" fontId="0" fillId="3" borderId="67" xfId="0" applyFont="1" applyFill="1" applyBorder="1" applyAlignment="1"/>
    <xf numFmtId="0" fontId="0" fillId="3" borderId="5" xfId="0" applyFont="1" applyFill="1" applyBorder="1" applyAlignment="1"/>
    <xf numFmtId="0" fontId="0" fillId="3" borderId="6" xfId="0" applyFont="1" applyFill="1" applyBorder="1" applyAlignment="1"/>
    <xf numFmtId="49" fontId="0" fillId="6" borderId="71" xfId="0" applyNumberFormat="1" applyFont="1" applyFill="1" applyBorder="1" applyAlignment="1"/>
    <xf numFmtId="0" fontId="0" fillId="6" borderId="72" xfId="0" applyNumberFormat="1" applyFont="1" applyFill="1" applyBorder="1" applyAlignment="1"/>
    <xf numFmtId="0" fontId="0" fillId="6" borderId="72" xfId="0" applyNumberFormat="1" applyFont="1" applyFill="1" applyBorder="1" applyAlignment="1">
      <alignment horizontal="left"/>
    </xf>
    <xf numFmtId="0" fontId="0" fillId="6" borderId="73" xfId="0" applyNumberFormat="1" applyFont="1" applyFill="1" applyBorder="1" applyAlignment="1"/>
    <xf numFmtId="49" fontId="0" fillId="6" borderId="74" xfId="0" applyNumberFormat="1" applyFont="1" applyFill="1" applyBorder="1" applyAlignment="1"/>
    <xf numFmtId="0" fontId="0" fillId="3" borderId="23" xfId="0" applyNumberFormat="1" applyFont="1" applyFill="1" applyBorder="1" applyAlignment="1"/>
    <xf numFmtId="0" fontId="0" fillId="3" borderId="75" xfId="0" applyNumberFormat="1" applyFont="1" applyFill="1" applyBorder="1" applyAlignment="1"/>
    <xf numFmtId="49" fontId="0" fillId="3" borderId="67" xfId="0" applyNumberFormat="1" applyFont="1" applyFill="1" applyBorder="1" applyAlignment="1"/>
    <xf numFmtId="0" fontId="0" fillId="6" borderId="74" xfId="0" applyNumberFormat="1" applyFont="1" applyFill="1" applyBorder="1" applyAlignment="1"/>
    <xf numFmtId="49" fontId="8" fillId="3" borderId="67" xfId="0" applyNumberFormat="1" applyFont="1" applyFill="1" applyBorder="1" applyAlignment="1">
      <alignment horizontal="justify" vertical="center"/>
    </xf>
    <xf numFmtId="0" fontId="0" fillId="3" borderId="45" xfId="0" applyNumberFormat="1" applyFont="1" applyFill="1" applyBorder="1" applyAlignment="1"/>
    <xf numFmtId="0" fontId="0" fillId="3" borderId="80" xfId="0" applyNumberFormat="1" applyFont="1" applyFill="1" applyBorder="1" applyAlignment="1"/>
    <xf numFmtId="49" fontId="0" fillId="3" borderId="23" xfId="0" applyNumberFormat="1" applyFont="1" applyFill="1" applyBorder="1" applyAlignment="1">
      <alignment horizontal="left" vertical="top" wrapText="1"/>
    </xf>
    <xf numFmtId="0" fontId="0" fillId="3" borderId="45" xfId="0" applyNumberFormat="1" applyFont="1" applyFill="1" applyBorder="1" applyAlignment="1">
      <alignment horizontal="center" wrapText="1"/>
    </xf>
    <xf numFmtId="0" fontId="0" fillId="3" borderId="80" xfId="0" applyNumberFormat="1" applyFont="1" applyFill="1" applyBorder="1" applyAlignment="1">
      <alignment horizontal="center" wrapText="1"/>
    </xf>
    <xf numFmtId="0" fontId="0" fillId="3" borderId="23" xfId="0" applyNumberFormat="1" applyFont="1" applyFill="1" applyBorder="1" applyAlignment="1">
      <alignment horizontal="center" wrapText="1"/>
    </xf>
    <xf numFmtId="0" fontId="0" fillId="3" borderId="23" xfId="0" applyNumberFormat="1" applyFont="1" applyFill="1" applyBorder="1" applyAlignment="1">
      <alignment horizontal="left" vertical="top" wrapText="1"/>
    </xf>
    <xf numFmtId="0" fontId="0" fillId="3" borderId="45" xfId="0" applyNumberFormat="1" applyFont="1" applyFill="1" applyBorder="1" applyAlignment="1">
      <alignment horizontal="left" vertical="top" wrapText="1"/>
    </xf>
    <xf numFmtId="0" fontId="0" fillId="3" borderId="80" xfId="0" applyNumberFormat="1" applyFont="1" applyFill="1" applyBorder="1" applyAlignment="1">
      <alignment horizontal="left" vertical="top" wrapText="1"/>
    </xf>
    <xf numFmtId="49" fontId="0" fillId="3" borderId="23" xfId="0" applyNumberFormat="1" applyFont="1" applyFill="1" applyBorder="1" applyAlignment="1"/>
    <xf numFmtId="49" fontId="0" fillId="6" borderId="82" xfId="0" applyNumberFormat="1" applyFont="1" applyFill="1" applyBorder="1" applyAlignment="1"/>
    <xf numFmtId="49" fontId="0" fillId="6" borderId="85" xfId="0" applyNumberFormat="1" applyFont="1" applyFill="1" applyBorder="1" applyAlignment="1"/>
    <xf numFmtId="0" fontId="0" fillId="6" borderId="86" xfId="0" applyNumberFormat="1" applyFont="1" applyFill="1" applyBorder="1" applyAlignment="1"/>
    <xf numFmtId="0" fontId="0" fillId="6" borderId="86" xfId="0" applyNumberFormat="1" applyFont="1" applyFill="1" applyBorder="1" applyAlignment="1">
      <alignment horizontal="left"/>
    </xf>
    <xf numFmtId="0" fontId="0" fillId="6" borderId="87" xfId="0" applyNumberFormat="1" applyFont="1" applyFill="1" applyBorder="1" applyAlignment="1"/>
    <xf numFmtId="0" fontId="0" fillId="3" borderId="7" xfId="0" applyNumberFormat="1" applyFont="1" applyFill="1" applyBorder="1" applyAlignment="1"/>
    <xf numFmtId="49" fontId="0" fillId="3" borderId="88" xfId="0" applyNumberFormat="1" applyFont="1" applyFill="1" applyBorder="1" applyAlignment="1"/>
    <xf numFmtId="0" fontId="0" fillId="3" borderId="88" xfId="0" applyFont="1" applyFill="1" applyBorder="1" applyAlignment="1"/>
    <xf numFmtId="0" fontId="0" fillId="3" borderId="88" xfId="0" applyNumberFormat="1" applyFont="1" applyFill="1" applyBorder="1" applyAlignment="1"/>
    <xf numFmtId="0" fontId="0" fillId="3" borderId="88" xfId="0" applyNumberFormat="1" applyFont="1" applyFill="1" applyBorder="1" applyAlignment="1">
      <alignment horizontal="left"/>
    </xf>
    <xf numFmtId="0" fontId="14" fillId="3" borderId="88" xfId="0" applyNumberFormat="1" applyFont="1" applyFill="1" applyBorder="1" applyAlignment="1"/>
    <xf numFmtId="0" fontId="0" fillId="3" borderId="8" xfId="0" applyFont="1" applyFill="1" applyBorder="1" applyAlignment="1"/>
    <xf numFmtId="0" fontId="0" fillId="3" borderId="9" xfId="0" applyFont="1" applyFill="1" applyBorder="1" applyAlignment="1"/>
    <xf numFmtId="0" fontId="0" fillId="0" borderId="0" xfId="0" applyNumberFormat="1" applyFont="1" applyAlignment="1"/>
    <xf numFmtId="49" fontId="0" fillId="6" borderId="19" xfId="0" applyNumberFormat="1" applyFont="1" applyFill="1" applyBorder="1" applyAlignment="1"/>
    <xf numFmtId="0" fontId="0" fillId="6" borderId="14" xfId="0" applyNumberFormat="1" applyFont="1" applyFill="1" applyBorder="1" applyAlignment="1"/>
    <xf numFmtId="0" fontId="0" fillId="6" borderId="34" xfId="0" applyNumberFormat="1" applyFont="1" applyFill="1" applyBorder="1" applyAlignment="1"/>
    <xf numFmtId="0" fontId="0" fillId="6" borderId="34" xfId="0" applyNumberFormat="1" applyFont="1" applyFill="1" applyBorder="1" applyAlignment="1">
      <alignment horizontal="left"/>
    </xf>
    <xf numFmtId="0" fontId="0" fillId="6" borderId="89" xfId="0" applyNumberFormat="1" applyFont="1" applyFill="1" applyBorder="1" applyAlignment="1"/>
    <xf numFmtId="49" fontId="4" fillId="2" borderId="65" xfId="0" applyNumberFormat="1" applyFont="1" applyFill="1" applyBorder="1" applyAlignment="1"/>
    <xf numFmtId="49" fontId="0" fillId="3" borderId="16" xfId="0" applyNumberFormat="1" applyFont="1" applyFill="1" applyBorder="1" applyAlignment="1">
      <alignment horizontal="left"/>
    </xf>
    <xf numFmtId="0" fontId="0" fillId="6" borderId="41" xfId="0" applyNumberFormat="1" applyFont="1" applyFill="1" applyBorder="1" applyAlignment="1"/>
    <xf numFmtId="49" fontId="0" fillId="6" borderId="5" xfId="0" applyNumberFormat="1" applyFont="1" applyFill="1" applyBorder="1" applyAlignment="1">
      <alignment horizontal="left"/>
    </xf>
    <xf numFmtId="49" fontId="0" fillId="6" borderId="5" xfId="0" applyNumberFormat="1" applyFont="1" applyFill="1" applyBorder="1" applyAlignment="1"/>
    <xf numFmtId="49" fontId="0" fillId="6" borderId="90" xfId="0" applyNumberFormat="1" applyFont="1" applyFill="1" applyBorder="1" applyAlignment="1"/>
    <xf numFmtId="0" fontId="0" fillId="6" borderId="24" xfId="0" applyNumberFormat="1" applyFont="1" applyFill="1" applyBorder="1" applyAlignment="1"/>
    <xf numFmtId="0" fontId="0" fillId="6" borderId="20" xfId="0" applyNumberFormat="1" applyFont="1" applyFill="1" applyBorder="1" applyAlignment="1"/>
    <xf numFmtId="0" fontId="0" fillId="6" borderId="36" xfId="0" applyNumberFormat="1" applyFont="1" applyFill="1" applyBorder="1" applyAlignment="1"/>
    <xf numFmtId="49" fontId="0" fillId="6" borderId="36" xfId="0" applyNumberFormat="1" applyFont="1" applyFill="1" applyBorder="1" applyAlignment="1">
      <alignment horizontal="left"/>
    </xf>
    <xf numFmtId="49" fontId="0" fillId="6" borderId="36" xfId="0" applyNumberFormat="1" applyFont="1" applyFill="1" applyBorder="1" applyAlignment="1"/>
    <xf numFmtId="49" fontId="8" fillId="6" borderId="41" xfId="0" applyNumberFormat="1" applyFont="1" applyFill="1" applyBorder="1" applyAlignment="1">
      <alignment horizontal="justify" vertical="center"/>
    </xf>
    <xf numFmtId="49" fontId="8" fillId="6" borderId="5" xfId="0" applyNumberFormat="1" applyFont="1" applyFill="1" applyBorder="1" applyAlignment="1">
      <alignment horizontal="justify" vertical="center"/>
    </xf>
    <xf numFmtId="49" fontId="8" fillId="6" borderId="90" xfId="0" applyNumberFormat="1" applyFont="1" applyFill="1" applyBorder="1" applyAlignment="1">
      <alignment horizontal="justify" vertical="center"/>
    </xf>
    <xf numFmtId="0" fontId="0" fillId="6" borderId="55" xfId="0" applyNumberFormat="1" applyFont="1" applyFill="1" applyBorder="1" applyAlignment="1"/>
    <xf numFmtId="49" fontId="0" fillId="6" borderId="48" xfId="0" applyNumberFormat="1" applyFont="1" applyFill="1" applyBorder="1" applyAlignment="1"/>
    <xf numFmtId="49" fontId="0" fillId="6" borderId="91" xfId="0" applyNumberFormat="1" applyFont="1" applyFill="1" applyBorder="1" applyAlignment="1"/>
    <xf numFmtId="0" fontId="0" fillId="6" borderId="20" xfId="0" applyNumberFormat="1" applyFont="1" applyFill="1" applyBorder="1" applyAlignment="1">
      <alignment horizontal="left"/>
    </xf>
    <xf numFmtId="0" fontId="0" fillId="6" borderId="5" xfId="0" applyNumberFormat="1" applyFont="1" applyFill="1" applyBorder="1" applyAlignment="1"/>
    <xf numFmtId="0" fontId="0" fillId="6" borderId="90" xfId="0" applyNumberFormat="1" applyFont="1" applyFill="1" applyBorder="1" applyAlignment="1"/>
    <xf numFmtId="0" fontId="0" fillId="6" borderId="48" xfId="0" applyNumberFormat="1" applyFont="1" applyFill="1" applyBorder="1" applyAlignment="1"/>
    <xf numFmtId="0" fontId="0" fillId="6" borderId="67" xfId="0" applyNumberFormat="1" applyFont="1" applyFill="1" applyBorder="1" applyAlignment="1"/>
    <xf numFmtId="0" fontId="0" fillId="6" borderId="39" xfId="0" applyNumberFormat="1" applyFont="1" applyFill="1" applyBorder="1" applyAlignment="1"/>
    <xf numFmtId="0" fontId="0" fillId="6" borderId="39" xfId="0" applyNumberFormat="1" applyFont="1" applyFill="1" applyBorder="1" applyAlignment="1">
      <alignment horizontal="left"/>
    </xf>
    <xf numFmtId="0" fontId="0" fillId="6" borderId="91" xfId="0" applyNumberFormat="1" applyFont="1" applyFill="1" applyBorder="1" applyAlignment="1"/>
    <xf numFmtId="0" fontId="0" fillId="6" borderId="36" xfId="0" applyNumberFormat="1" applyFont="1" applyFill="1" applyBorder="1" applyAlignment="1">
      <alignment horizontal="left"/>
    </xf>
    <xf numFmtId="0" fontId="0" fillId="6" borderId="95" xfId="0" applyNumberFormat="1" applyFont="1" applyFill="1" applyBorder="1" applyAlignment="1"/>
    <xf numFmtId="49" fontId="0" fillId="6" borderId="96" xfId="0" applyNumberFormat="1" applyFont="1" applyFill="1" applyBorder="1" applyAlignment="1"/>
    <xf numFmtId="49" fontId="0" fillId="6" borderId="67" xfId="0" applyNumberFormat="1" applyFont="1" applyFill="1" applyBorder="1" applyAlignment="1"/>
    <xf numFmtId="0" fontId="0" fillId="6" borderId="5" xfId="0" applyNumberFormat="1" applyFont="1" applyFill="1" applyBorder="1" applyAlignment="1">
      <alignment horizontal="left"/>
    </xf>
    <xf numFmtId="49" fontId="17" fillId="9" borderId="67" xfId="0" applyNumberFormat="1" applyFont="1" applyFill="1" applyBorder="1" applyAlignment="1"/>
    <xf numFmtId="0" fontId="0" fillId="9" borderId="5" xfId="0" applyNumberFormat="1" applyFont="1" applyFill="1" applyBorder="1" applyAlignment="1"/>
    <xf numFmtId="0" fontId="0" fillId="9" borderId="5" xfId="0" applyNumberFormat="1" applyFont="1" applyFill="1" applyBorder="1" applyAlignment="1">
      <alignment horizontal="left"/>
    </xf>
    <xf numFmtId="0" fontId="0" fillId="9" borderId="90" xfId="0" applyNumberFormat="1" applyFont="1" applyFill="1" applyBorder="1" applyAlignment="1"/>
    <xf numFmtId="49" fontId="18" fillId="9" borderId="67" xfId="0" applyNumberFormat="1" applyFont="1" applyFill="1" applyBorder="1" applyAlignment="1"/>
    <xf numFmtId="0" fontId="0" fillId="6" borderId="64" xfId="0" applyNumberFormat="1" applyFont="1" applyFill="1" applyBorder="1" applyAlignment="1"/>
    <xf numFmtId="0" fontId="0" fillId="6" borderId="97" xfId="0" applyNumberFormat="1" applyFont="1" applyFill="1" applyBorder="1" applyAlignment="1">
      <alignment horizontal="left"/>
    </xf>
    <xf numFmtId="49" fontId="0" fillId="6" borderId="97" xfId="0" applyNumberFormat="1" applyFont="1" applyFill="1" applyBorder="1" applyAlignment="1"/>
    <xf numFmtId="0" fontId="0" fillId="6" borderId="13" xfId="0" applyNumberFormat="1" applyFont="1" applyFill="1" applyBorder="1" applyAlignment="1"/>
    <xf numFmtId="49" fontId="17" fillId="14" borderId="48" xfId="0" applyNumberFormat="1" applyFont="1" applyFill="1" applyBorder="1" applyAlignment="1"/>
    <xf numFmtId="0" fontId="0" fillId="3" borderId="98" xfId="0" applyNumberFormat="1" applyFont="1" applyFill="1" applyBorder="1" applyAlignment="1"/>
    <xf numFmtId="49" fontId="22" fillId="6" borderId="67" xfId="0" applyNumberFormat="1" applyFont="1" applyFill="1" applyBorder="1" applyAlignment="1">
      <alignment horizontal="left"/>
    </xf>
    <xf numFmtId="0" fontId="23" fillId="6" borderId="39" xfId="0" applyNumberFormat="1" applyFont="1" applyFill="1" applyBorder="1" applyAlignment="1"/>
    <xf numFmtId="0" fontId="3" fillId="6" borderId="5" xfId="0" applyNumberFormat="1" applyFont="1" applyFill="1" applyBorder="1" applyAlignment="1">
      <alignment horizontal="left"/>
    </xf>
    <xf numFmtId="0" fontId="23" fillId="6" borderId="36" xfId="0" applyNumberFormat="1" applyFont="1" applyFill="1" applyBorder="1" applyAlignment="1"/>
    <xf numFmtId="49" fontId="22" fillId="6" borderId="48" xfId="0" applyNumberFormat="1" applyFont="1" applyFill="1" applyBorder="1" applyAlignment="1">
      <alignment horizontal="left"/>
    </xf>
    <xf numFmtId="0" fontId="0" fillId="6" borderId="97" xfId="0" applyNumberFormat="1" applyFont="1" applyFill="1" applyBorder="1" applyAlignment="1"/>
    <xf numFmtId="49" fontId="23" fillId="6" borderId="39" xfId="0" applyNumberFormat="1" applyFont="1" applyFill="1" applyBorder="1" applyAlignment="1"/>
    <xf numFmtId="49" fontId="14" fillId="6" borderId="39" xfId="0" applyNumberFormat="1" applyFont="1" applyFill="1" applyBorder="1" applyAlignment="1"/>
    <xf numFmtId="0" fontId="25" fillId="6" borderId="5" xfId="0" applyNumberFormat="1" applyFont="1" applyFill="1" applyBorder="1" applyAlignment="1">
      <alignment horizontal="left"/>
    </xf>
    <xf numFmtId="0" fontId="0" fillId="6" borderId="48" xfId="0" applyNumberFormat="1" applyFont="1" applyFill="1" applyBorder="1" applyAlignment="1">
      <alignment horizontal="left"/>
    </xf>
    <xf numFmtId="0" fontId="14" fillId="6" borderId="5" xfId="0" applyNumberFormat="1" applyFont="1" applyFill="1" applyBorder="1" applyAlignment="1">
      <alignment horizontal="left"/>
    </xf>
    <xf numFmtId="0" fontId="14" fillId="6" borderId="34" xfId="0" applyNumberFormat="1" applyFont="1" applyFill="1" applyBorder="1" applyAlignment="1"/>
    <xf numFmtId="0" fontId="23" fillId="6" borderId="5" xfId="0" applyNumberFormat="1" applyFont="1" applyFill="1" applyBorder="1" applyAlignment="1"/>
    <xf numFmtId="0" fontId="0" fillId="6" borderId="35" xfId="0" applyNumberFormat="1" applyFont="1" applyFill="1" applyBorder="1" applyAlignment="1">
      <alignment horizontal="left"/>
    </xf>
    <xf numFmtId="0" fontId="3" fillId="6" borderId="48" xfId="0" applyNumberFormat="1" applyFont="1" applyFill="1" applyBorder="1" applyAlignment="1">
      <alignment horizontal="left"/>
    </xf>
    <xf numFmtId="0" fontId="3" fillId="6" borderId="35" xfId="0" applyNumberFormat="1" applyFont="1" applyFill="1" applyBorder="1" applyAlignment="1">
      <alignment horizontal="left"/>
    </xf>
    <xf numFmtId="0" fontId="3" fillId="6" borderId="67" xfId="0" applyNumberFormat="1" applyFont="1" applyFill="1" applyBorder="1" applyAlignment="1">
      <alignment horizontal="left"/>
    </xf>
    <xf numFmtId="49" fontId="22" fillId="6" borderId="97" xfId="0" applyNumberFormat="1" applyFont="1" applyFill="1" applyBorder="1" applyAlignment="1">
      <alignment horizontal="left"/>
    </xf>
    <xf numFmtId="49" fontId="14" fillId="6" borderId="20" xfId="0" applyNumberFormat="1" applyFont="1" applyFill="1" applyBorder="1" applyAlignment="1"/>
    <xf numFmtId="0" fontId="0" fillId="6" borderId="41" xfId="0" applyNumberFormat="1" applyFont="1" applyFill="1" applyBorder="1" applyAlignment="1">
      <alignment vertical="center"/>
    </xf>
    <xf numFmtId="0" fontId="0" fillId="3" borderId="67" xfId="0" applyNumberFormat="1" applyFont="1" applyFill="1" applyBorder="1" applyAlignment="1"/>
    <xf numFmtId="49" fontId="17" fillId="14" borderId="65" xfId="0" applyNumberFormat="1" applyFont="1" applyFill="1" applyBorder="1" applyAlignment="1"/>
    <xf numFmtId="49" fontId="0" fillId="6" borderId="58" xfId="0" applyNumberFormat="1" applyFont="1" applyFill="1" applyBorder="1" applyAlignment="1"/>
    <xf numFmtId="0" fontId="0" fillId="6" borderId="52" xfId="0" applyNumberFormat="1" applyFont="1" applyFill="1" applyBorder="1" applyAlignment="1"/>
    <xf numFmtId="0" fontId="0" fillId="6" borderId="64" xfId="0" applyNumberFormat="1" applyFont="1" applyFill="1" applyBorder="1" applyAlignment="1">
      <alignment horizontal="left"/>
    </xf>
    <xf numFmtId="0" fontId="0" fillId="6" borderId="99" xfId="0" applyNumberFormat="1" applyFont="1" applyFill="1" applyBorder="1" applyAlignment="1"/>
    <xf numFmtId="0" fontId="0" fillId="0" borderId="0" xfId="0" applyNumberFormat="1" applyFont="1" applyAlignment="1"/>
    <xf numFmtId="0" fontId="0" fillId="3" borderId="3" xfId="0" applyFont="1" applyFill="1" applyBorder="1" applyAlignment="1"/>
    <xf numFmtId="0" fontId="0" fillId="3" borderId="100" xfId="0" applyFont="1" applyFill="1" applyBorder="1" applyAlignment="1"/>
    <xf numFmtId="49" fontId="0" fillId="6" borderId="41" xfId="0" applyNumberFormat="1" applyFont="1" applyFill="1" applyBorder="1" applyAlignment="1"/>
    <xf numFmtId="0" fontId="0" fillId="6" borderId="96" xfId="0" applyNumberFormat="1" applyFont="1" applyFill="1" applyBorder="1" applyAlignment="1"/>
    <xf numFmtId="49" fontId="0" fillId="6" borderId="39" xfId="0" applyNumberFormat="1" applyFont="1" applyFill="1" applyBorder="1" applyAlignment="1">
      <alignment horizontal="right"/>
    </xf>
    <xf numFmtId="49" fontId="0" fillId="6" borderId="39" xfId="0" applyNumberFormat="1" applyFont="1" applyFill="1" applyBorder="1" applyAlignment="1"/>
    <xf numFmtId="49" fontId="28" fillId="6" borderId="67" xfId="0" applyNumberFormat="1" applyFont="1" applyFill="1" applyBorder="1" applyAlignment="1">
      <alignment vertical="center" wrapText="1"/>
    </xf>
    <xf numFmtId="0" fontId="5" fillId="3" borderId="98" xfId="0" applyNumberFormat="1" applyFont="1" applyFill="1" applyBorder="1" applyAlignment="1"/>
    <xf numFmtId="49" fontId="28" fillId="6" borderId="67" xfId="0" applyNumberFormat="1" applyFont="1" applyFill="1" applyBorder="1" applyAlignment="1">
      <alignment horizontal="left"/>
    </xf>
    <xf numFmtId="49" fontId="28" fillId="6" borderId="35" xfId="0" applyNumberFormat="1" applyFont="1" applyFill="1" applyBorder="1" applyAlignment="1">
      <alignment horizontal="left"/>
    </xf>
    <xf numFmtId="0" fontId="5" fillId="6" borderId="67" xfId="0" applyNumberFormat="1" applyFont="1" applyFill="1" applyBorder="1" applyAlignment="1"/>
    <xf numFmtId="0" fontId="5" fillId="6" borderId="34" xfId="0" applyNumberFormat="1" applyFont="1" applyFill="1" applyBorder="1" applyAlignment="1"/>
    <xf numFmtId="0" fontId="5" fillId="6" borderId="5" xfId="0" applyNumberFormat="1" applyFont="1" applyFill="1" applyBorder="1" applyAlignment="1"/>
    <xf numFmtId="49" fontId="5" fillId="6" borderId="39" xfId="0" applyNumberFormat="1" applyFont="1" applyFill="1" applyBorder="1" applyAlignment="1"/>
    <xf numFmtId="0" fontId="5" fillId="6" borderId="64" xfId="0" applyNumberFormat="1" applyFont="1" applyFill="1" applyBorder="1" applyAlignment="1"/>
    <xf numFmtId="49" fontId="28" fillId="6" borderId="5" xfId="0" applyNumberFormat="1" applyFont="1" applyFill="1" applyBorder="1" applyAlignment="1">
      <alignment horizontal="left"/>
    </xf>
    <xf numFmtId="0" fontId="5" fillId="6" borderId="39" xfId="0" applyNumberFormat="1" applyFont="1" applyFill="1" applyBorder="1" applyAlignment="1"/>
    <xf numFmtId="49" fontId="5" fillId="6" borderId="36" xfId="0" applyNumberFormat="1" applyFont="1" applyFill="1" applyBorder="1" applyAlignment="1"/>
    <xf numFmtId="0" fontId="5" fillId="6" borderId="36" xfId="0" applyNumberFormat="1" applyFont="1" applyFill="1" applyBorder="1" applyAlignment="1"/>
    <xf numFmtId="0" fontId="5" fillId="6" borderId="35" xfId="0" applyNumberFormat="1" applyFont="1" applyFill="1" applyBorder="1" applyAlignment="1"/>
    <xf numFmtId="0" fontId="29" fillId="6" borderId="67" xfId="0" applyNumberFormat="1" applyFont="1" applyFill="1" applyBorder="1" applyAlignment="1">
      <alignment horizontal="left"/>
    </xf>
    <xf numFmtId="0" fontId="29" fillId="6" borderId="35" xfId="0" applyNumberFormat="1" applyFont="1" applyFill="1" applyBorder="1" applyAlignment="1">
      <alignment horizontal="left"/>
    </xf>
    <xf numFmtId="49" fontId="11" fillId="2" borderId="15" xfId="0" applyNumberFormat="1" applyFont="1" applyFill="1" applyBorder="1" applyAlignment="1"/>
    <xf numFmtId="49" fontId="11" fillId="2" borderId="101" xfId="0" applyNumberFormat="1" applyFont="1" applyFill="1" applyBorder="1" applyAlignment="1"/>
    <xf numFmtId="0" fontId="23" fillId="6" borderId="34" xfId="0" applyNumberFormat="1" applyFont="1" applyFill="1" applyBorder="1" applyAlignment="1"/>
    <xf numFmtId="0" fontId="30" fillId="6" borderId="5" xfId="0" applyNumberFormat="1" applyFont="1" applyFill="1" applyBorder="1" applyAlignment="1">
      <alignment horizontal="left"/>
    </xf>
    <xf numFmtId="49" fontId="5" fillId="6" borderId="5" xfId="0" applyNumberFormat="1" applyFont="1" applyFill="1" applyBorder="1" applyAlignment="1">
      <alignment vertical="top" wrapText="1"/>
    </xf>
    <xf numFmtId="49" fontId="23" fillId="6" borderId="5" xfId="0" applyNumberFormat="1" applyFont="1" applyFill="1" applyBorder="1" applyAlignment="1"/>
    <xf numFmtId="49" fontId="23" fillId="6" borderId="36" xfId="0" applyNumberFormat="1" applyFont="1" applyFill="1" applyBorder="1" applyAlignment="1"/>
    <xf numFmtId="0" fontId="23" fillId="6" borderId="64" xfId="0" applyNumberFormat="1" applyFont="1" applyFill="1" applyBorder="1" applyAlignment="1"/>
    <xf numFmtId="0" fontId="5" fillId="9" borderId="5" xfId="0" applyNumberFormat="1" applyFont="1" applyFill="1" applyBorder="1" applyAlignment="1"/>
    <xf numFmtId="0" fontId="5" fillId="9" borderId="5" xfId="0" applyNumberFormat="1" applyFont="1" applyFill="1" applyBorder="1" applyAlignment="1">
      <alignment horizontal="left"/>
    </xf>
    <xf numFmtId="0" fontId="5" fillId="6" borderId="20" xfId="0" applyNumberFormat="1" applyFont="1" applyFill="1" applyBorder="1" applyAlignment="1"/>
    <xf numFmtId="0" fontId="5" fillId="6" borderId="13" xfId="0" applyNumberFormat="1" applyFont="1" applyFill="1" applyBorder="1" applyAlignment="1"/>
    <xf numFmtId="49" fontId="0" fillId="6" borderId="102" xfId="0" applyNumberFormat="1" applyFont="1" applyFill="1" applyBorder="1" applyAlignment="1"/>
    <xf numFmtId="0" fontId="0" fillId="0" borderId="0" xfId="0" applyNumberFormat="1" applyFont="1" applyAlignment="1"/>
    <xf numFmtId="0" fontId="0" fillId="3" borderId="1" xfId="0" applyFont="1" applyFill="1" applyBorder="1" applyAlignment="1">
      <alignment vertical="center"/>
    </xf>
    <xf numFmtId="0" fontId="0" fillId="3" borderId="2" xfId="0" applyFont="1" applyFill="1" applyBorder="1" applyAlignment="1">
      <alignment vertical="center"/>
    </xf>
    <xf numFmtId="0" fontId="0" fillId="3" borderId="3" xfId="0" applyFont="1" applyFill="1" applyBorder="1" applyAlignment="1">
      <alignment vertical="center"/>
    </xf>
    <xf numFmtId="0" fontId="0" fillId="3" borderId="11" xfId="0" applyFont="1" applyFill="1" applyBorder="1" applyAlignment="1">
      <alignment vertical="center"/>
    </xf>
    <xf numFmtId="0" fontId="0" fillId="3" borderId="12" xfId="0" applyNumberFormat="1" applyFont="1" applyFill="1" applyBorder="1" applyAlignment="1">
      <alignment vertical="center"/>
    </xf>
    <xf numFmtId="49" fontId="9" fillId="3" borderId="59" xfId="0" applyNumberFormat="1" applyFont="1" applyFill="1" applyBorder="1" applyAlignment="1">
      <alignment horizontal="center" vertical="center" wrapText="1"/>
    </xf>
    <xf numFmtId="0" fontId="0" fillId="3" borderId="67" xfId="0" applyNumberFormat="1" applyFont="1" applyFill="1" applyBorder="1" applyAlignment="1">
      <alignment vertical="center"/>
    </xf>
    <xf numFmtId="0" fontId="0" fillId="3" borderId="5" xfId="0" applyNumberFormat="1" applyFont="1" applyFill="1" applyBorder="1" applyAlignment="1">
      <alignment vertical="center"/>
    </xf>
    <xf numFmtId="0" fontId="0" fillId="3" borderId="6" xfId="0" applyNumberFormat="1" applyFont="1" applyFill="1" applyBorder="1" applyAlignment="1">
      <alignment vertical="center"/>
    </xf>
    <xf numFmtId="0" fontId="0" fillId="3" borderId="67" xfId="0" applyFont="1" applyFill="1" applyBorder="1" applyAlignment="1">
      <alignment vertical="center"/>
    </xf>
    <xf numFmtId="0" fontId="0" fillId="6" borderId="19" xfId="0" applyNumberFormat="1" applyFont="1" applyFill="1" applyBorder="1" applyAlignment="1">
      <alignment vertical="center"/>
    </xf>
    <xf numFmtId="0" fontId="0" fillId="6" borderId="14" xfId="0" applyNumberFormat="1" applyFont="1" applyFill="1" applyBorder="1" applyAlignment="1">
      <alignment vertical="center"/>
    </xf>
    <xf numFmtId="0" fontId="0" fillId="6" borderId="34" xfId="0" applyNumberFormat="1" applyFont="1" applyFill="1" applyBorder="1" applyAlignment="1">
      <alignment vertical="center"/>
    </xf>
    <xf numFmtId="0" fontId="0" fillId="6" borderId="89" xfId="0" applyNumberFormat="1" applyFont="1" applyFill="1" applyBorder="1" applyAlignment="1">
      <alignment vertical="center"/>
    </xf>
    <xf numFmtId="49" fontId="4" fillId="2" borderId="65" xfId="0" applyNumberFormat="1" applyFont="1" applyFill="1" applyBorder="1" applyAlignment="1">
      <alignment vertical="center"/>
    </xf>
    <xf numFmtId="0" fontId="0" fillId="6" borderId="5" xfId="0" applyNumberFormat="1" applyFont="1" applyFill="1" applyBorder="1" applyAlignment="1">
      <alignment vertical="center"/>
    </xf>
    <xf numFmtId="0" fontId="0" fillId="6" borderId="90" xfId="0" applyNumberFormat="1" applyFont="1" applyFill="1" applyBorder="1" applyAlignment="1">
      <alignment vertical="center"/>
    </xf>
    <xf numFmtId="0" fontId="0" fillId="6" borderId="96" xfId="0" applyNumberFormat="1" applyFont="1" applyFill="1" applyBorder="1" applyAlignment="1">
      <alignment vertical="center"/>
    </xf>
    <xf numFmtId="0" fontId="0" fillId="6" borderId="39" xfId="0" applyNumberFormat="1" applyFont="1" applyFill="1" applyBorder="1" applyAlignment="1">
      <alignment vertical="center"/>
    </xf>
    <xf numFmtId="0" fontId="0" fillId="6" borderId="91" xfId="0" applyNumberFormat="1" applyFont="1" applyFill="1" applyBorder="1" applyAlignment="1">
      <alignment vertical="center"/>
    </xf>
    <xf numFmtId="0" fontId="0" fillId="6" borderId="36" xfId="0" applyNumberFormat="1" applyFont="1" applyFill="1" applyBorder="1" applyAlignment="1">
      <alignment vertical="center"/>
    </xf>
    <xf numFmtId="0" fontId="0" fillId="6" borderId="55" xfId="0" applyNumberFormat="1" applyFont="1" applyFill="1" applyBorder="1" applyAlignment="1">
      <alignment vertical="center"/>
    </xf>
    <xf numFmtId="0" fontId="0" fillId="6" borderId="48" xfId="0" applyNumberFormat="1" applyFont="1" applyFill="1" applyBorder="1" applyAlignment="1">
      <alignment vertical="center"/>
    </xf>
    <xf numFmtId="0" fontId="0" fillId="6" borderId="20" xfId="0" applyNumberFormat="1" applyFont="1" applyFill="1" applyBorder="1" applyAlignment="1">
      <alignment horizontal="left" vertical="center" wrapText="1"/>
    </xf>
    <xf numFmtId="0" fontId="0" fillId="6" borderId="20" xfId="0" applyNumberFormat="1" applyFont="1" applyFill="1" applyBorder="1" applyAlignment="1">
      <alignment vertical="center"/>
    </xf>
    <xf numFmtId="49" fontId="17" fillId="9" borderId="67" xfId="0" applyNumberFormat="1" applyFont="1" applyFill="1" applyBorder="1" applyAlignment="1">
      <alignment vertical="center"/>
    </xf>
    <xf numFmtId="0" fontId="0" fillId="9" borderId="5" xfId="0" applyNumberFormat="1" applyFont="1" applyFill="1" applyBorder="1" applyAlignment="1">
      <alignment vertical="center"/>
    </xf>
    <xf numFmtId="0" fontId="0" fillId="9" borderId="5" xfId="0" applyNumberFormat="1" applyFont="1" applyFill="1" applyBorder="1" applyAlignment="1">
      <alignment horizontal="left" vertical="center"/>
    </xf>
    <xf numFmtId="0" fontId="0" fillId="9" borderId="90" xfId="0" applyNumberFormat="1" applyFont="1" applyFill="1" applyBorder="1" applyAlignment="1">
      <alignment vertical="center"/>
    </xf>
    <xf numFmtId="0" fontId="0" fillId="6" borderId="67" xfId="0" applyNumberFormat="1" applyFont="1" applyFill="1" applyBorder="1" applyAlignment="1">
      <alignment vertical="center"/>
    </xf>
    <xf numFmtId="0" fontId="0" fillId="6" borderId="64" xfId="0" applyNumberFormat="1" applyFont="1" applyFill="1" applyBorder="1" applyAlignment="1">
      <alignment vertical="center"/>
    </xf>
    <xf numFmtId="0" fontId="0" fillId="6" borderId="97" xfId="0" applyNumberFormat="1" applyFont="1" applyFill="1" applyBorder="1" applyAlignment="1">
      <alignment vertical="center"/>
    </xf>
    <xf numFmtId="0" fontId="0" fillId="6" borderId="13" xfId="0" applyNumberFormat="1" applyFont="1" applyFill="1" applyBorder="1" applyAlignment="1">
      <alignment vertical="center"/>
    </xf>
    <xf numFmtId="49" fontId="17" fillId="14" borderId="97" xfId="0" applyNumberFormat="1" applyFont="1" applyFill="1" applyBorder="1" applyAlignment="1">
      <alignment vertical="center"/>
    </xf>
    <xf numFmtId="0" fontId="0" fillId="3" borderId="98" xfId="0" applyNumberFormat="1" applyFont="1" applyFill="1" applyBorder="1" applyAlignment="1">
      <alignment vertical="center"/>
    </xf>
    <xf numFmtId="0" fontId="23" fillId="6" borderId="34" xfId="0" applyNumberFormat="1" applyFont="1" applyFill="1" applyBorder="1" applyAlignment="1">
      <alignment horizontal="left" vertical="center" wrapText="1"/>
    </xf>
    <xf numFmtId="0" fontId="23" fillId="6" borderId="5" xfId="0" applyNumberFormat="1" applyFont="1" applyFill="1" applyBorder="1" applyAlignment="1">
      <alignment horizontal="left" vertical="center" wrapText="1"/>
    </xf>
    <xf numFmtId="0" fontId="23" fillId="6" borderId="64" xfId="0" applyNumberFormat="1" applyFont="1" applyFill="1" applyBorder="1" applyAlignment="1">
      <alignment horizontal="left" vertical="center" wrapText="1"/>
    </xf>
    <xf numFmtId="49" fontId="19" fillId="6" borderId="97" xfId="0" applyNumberFormat="1" applyFont="1" applyFill="1" applyBorder="1" applyAlignment="1">
      <alignment horizontal="left"/>
    </xf>
    <xf numFmtId="49" fontId="19" fillId="6" borderId="67" xfId="0" applyNumberFormat="1" applyFont="1" applyFill="1" applyBorder="1" applyAlignment="1">
      <alignment horizontal="left"/>
    </xf>
    <xf numFmtId="49" fontId="0" fillId="6" borderId="64" xfId="0" applyNumberFormat="1" applyFont="1" applyFill="1" applyBorder="1" applyAlignment="1"/>
    <xf numFmtId="0" fontId="5" fillId="6" borderId="67" xfId="0" applyNumberFormat="1" applyFont="1" applyFill="1" applyBorder="1" applyAlignment="1">
      <alignment vertical="center" wrapText="1"/>
    </xf>
    <xf numFmtId="0" fontId="5" fillId="6" borderId="97" xfId="0" applyNumberFormat="1" applyFont="1" applyFill="1" applyBorder="1" applyAlignment="1">
      <alignment vertical="center" wrapText="1"/>
    </xf>
    <xf numFmtId="0" fontId="23" fillId="6" borderId="90" xfId="0" applyNumberFormat="1" applyFont="1" applyFill="1" applyBorder="1" applyAlignment="1">
      <alignment horizontal="left" vertical="center" wrapText="1"/>
    </xf>
    <xf numFmtId="49" fontId="19" fillId="6" borderId="5" xfId="0" applyNumberFormat="1" applyFont="1" applyFill="1" applyBorder="1" applyAlignment="1">
      <alignment horizontal="left"/>
    </xf>
    <xf numFmtId="0" fontId="23" fillId="6" borderId="13" xfId="0" applyNumberFormat="1" applyFont="1" applyFill="1" applyBorder="1" applyAlignment="1">
      <alignment vertical="center" wrapText="1"/>
    </xf>
    <xf numFmtId="0" fontId="23" fillId="6" borderId="34" xfId="0" applyNumberFormat="1" applyFont="1" applyFill="1" applyBorder="1" applyAlignment="1">
      <alignment vertical="center" wrapText="1"/>
    </xf>
    <xf numFmtId="0" fontId="0" fillId="6" borderId="19" xfId="0" applyNumberFormat="1" applyFont="1" applyFill="1" applyBorder="1" applyAlignment="1"/>
    <xf numFmtId="0" fontId="10" fillId="6" borderId="39" xfId="0" applyNumberFormat="1" applyFont="1" applyFill="1" applyBorder="1" applyAlignment="1"/>
    <xf numFmtId="0" fontId="10" fillId="6" borderId="5" xfId="0" applyNumberFormat="1" applyFont="1" applyFill="1" applyBorder="1" applyAlignment="1"/>
    <xf numFmtId="0" fontId="0" fillId="6" borderId="102" xfId="0" applyNumberFormat="1" applyFont="1" applyFill="1" applyBorder="1" applyAlignment="1"/>
    <xf numFmtId="0" fontId="10" fillId="6" borderId="64" xfId="0" applyNumberFormat="1" applyFont="1" applyFill="1" applyBorder="1" applyAlignment="1"/>
    <xf numFmtId="0" fontId="0" fillId="3" borderId="7" xfId="0" applyFont="1" applyFill="1" applyBorder="1" applyAlignment="1">
      <alignment vertical="center"/>
    </xf>
    <xf numFmtId="0" fontId="0" fillId="3" borderId="88" xfId="0" applyFont="1" applyFill="1" applyBorder="1" applyAlignment="1">
      <alignment vertical="center"/>
    </xf>
    <xf numFmtId="0" fontId="0" fillId="3" borderId="9" xfId="0" applyFont="1" applyFill="1" applyBorder="1" applyAlignment="1">
      <alignment vertical="center"/>
    </xf>
    <xf numFmtId="0" fontId="0" fillId="0" borderId="0" xfId="0" applyNumberFormat="1" applyFont="1" applyAlignment="1"/>
    <xf numFmtId="0" fontId="0" fillId="3" borderId="2" xfId="0" applyFont="1" applyFill="1" applyBorder="1" applyAlignment="1"/>
    <xf numFmtId="49" fontId="12" fillId="3" borderId="13" xfId="0" applyNumberFormat="1" applyFont="1" applyFill="1" applyBorder="1" applyAlignment="1">
      <alignment vertical="center"/>
    </xf>
    <xf numFmtId="49" fontId="12" fillId="3" borderId="59" xfId="0" applyNumberFormat="1" applyFont="1" applyFill="1" applyBorder="1" applyAlignment="1">
      <alignment vertical="center"/>
    </xf>
    <xf numFmtId="0" fontId="0" fillId="3" borderId="5" xfId="0" applyNumberFormat="1" applyFont="1" applyFill="1" applyBorder="1" applyAlignment="1"/>
    <xf numFmtId="0" fontId="0" fillId="3" borderId="6" xfId="0" applyNumberFormat="1" applyFont="1" applyFill="1" applyBorder="1" applyAlignment="1"/>
    <xf numFmtId="0" fontId="0" fillId="6" borderId="20" xfId="0" applyNumberFormat="1" applyFont="1" applyFill="1" applyBorder="1" applyAlignment="1">
      <alignment horizontal="left" wrapText="1"/>
    </xf>
    <xf numFmtId="0" fontId="0" fillId="3" borderId="15" xfId="0" applyFont="1" applyFill="1" applyBorder="1" applyAlignment="1"/>
    <xf numFmtId="0" fontId="10" fillId="6" borderId="97" xfId="0" applyNumberFormat="1" applyFont="1" applyFill="1" applyBorder="1" applyAlignment="1"/>
    <xf numFmtId="0" fontId="10" fillId="6" borderId="13" xfId="0" applyNumberFormat="1" applyFont="1" applyFill="1" applyBorder="1" applyAlignment="1"/>
    <xf numFmtId="49" fontId="17" fillId="14" borderId="97" xfId="0" applyNumberFormat="1" applyFont="1" applyFill="1" applyBorder="1" applyAlignment="1"/>
    <xf numFmtId="49" fontId="21" fillId="2" borderId="12" xfId="0" applyNumberFormat="1" applyFont="1" applyFill="1" applyBorder="1" applyAlignment="1">
      <alignment horizontal="left"/>
    </xf>
    <xf numFmtId="49" fontId="21" fillId="2" borderId="13" xfId="0" applyNumberFormat="1" applyFont="1" applyFill="1" applyBorder="1" applyAlignment="1">
      <alignment horizontal="left"/>
    </xf>
    <xf numFmtId="49" fontId="21" fillId="2" borderId="59" xfId="0" applyNumberFormat="1" applyFont="1" applyFill="1" applyBorder="1" applyAlignment="1">
      <alignment horizontal="left"/>
    </xf>
    <xf numFmtId="0" fontId="10" fillId="6" borderId="34" xfId="0" applyNumberFormat="1" applyFont="1" applyFill="1" applyBorder="1" applyAlignment="1"/>
    <xf numFmtId="0" fontId="23" fillId="6" borderId="64" xfId="0" applyNumberFormat="1" applyFont="1" applyFill="1" applyBorder="1" applyAlignment="1">
      <alignment horizontal="left" vertical="top" wrapText="1"/>
    </xf>
    <xf numFmtId="0" fontId="10" fillId="6" borderId="90" xfId="0" applyNumberFormat="1" applyFont="1" applyFill="1" applyBorder="1" applyAlignment="1"/>
    <xf numFmtId="0" fontId="0" fillId="6" borderId="35" xfId="0" applyNumberFormat="1" applyFont="1" applyFill="1" applyBorder="1" applyAlignment="1">
      <alignment vertical="center"/>
    </xf>
    <xf numFmtId="0" fontId="3" fillId="6" borderId="64" xfId="0" applyNumberFormat="1" applyFont="1" applyFill="1" applyBorder="1" applyAlignment="1">
      <alignment horizontal="left"/>
    </xf>
    <xf numFmtId="0" fontId="10" fillId="6" borderId="67" xfId="0" applyNumberFormat="1" applyFont="1" applyFill="1" applyBorder="1" applyAlignment="1"/>
    <xf numFmtId="0" fontId="23" fillId="6" borderId="67" xfId="0" applyNumberFormat="1" applyFont="1" applyFill="1" applyBorder="1" applyAlignment="1">
      <alignment vertical="center" wrapText="1"/>
    </xf>
    <xf numFmtId="0" fontId="23" fillId="6" borderId="97" xfId="0" applyNumberFormat="1" applyFont="1" applyFill="1" applyBorder="1" applyAlignment="1">
      <alignment vertical="center" wrapText="1"/>
    </xf>
    <xf numFmtId="0" fontId="23" fillId="6" borderId="5" xfId="0" applyNumberFormat="1" applyFont="1" applyFill="1" applyBorder="1" applyAlignment="1">
      <alignment vertical="top" wrapText="1"/>
    </xf>
    <xf numFmtId="0" fontId="23" fillId="6" borderId="64" xfId="0" applyNumberFormat="1" applyFont="1" applyFill="1" applyBorder="1" applyAlignment="1">
      <alignment vertical="top" wrapText="1"/>
    </xf>
    <xf numFmtId="0" fontId="0" fillId="0" borderId="0" xfId="0" applyFont="1" applyAlignment="1"/>
    <xf numFmtId="49" fontId="0" fillId="3" borderId="104" xfId="0" applyNumberFormat="1" applyFont="1" applyFill="1" applyBorder="1" applyAlignment="1">
      <alignment horizontal="center" vertical="center" wrapText="1"/>
    </xf>
    <xf numFmtId="0" fontId="0" fillId="17" borderId="104" xfId="0" applyFont="1" applyFill="1" applyBorder="1" applyAlignment="1">
      <alignment vertical="center" wrapText="1"/>
    </xf>
    <xf numFmtId="0" fontId="0" fillId="0" borderId="104" xfId="0" applyFont="1" applyBorder="1" applyAlignment="1">
      <alignment horizontal="center" vertical="center" wrapText="1"/>
    </xf>
    <xf numFmtId="0" fontId="0" fillId="0" borderId="104" xfId="0" applyFont="1" applyBorder="1" applyAlignment="1">
      <alignment vertical="center" wrapText="1"/>
    </xf>
    <xf numFmtId="0" fontId="0" fillId="22" borderId="104" xfId="0" applyFont="1" applyFill="1" applyBorder="1" applyAlignment="1">
      <alignment vertical="center" wrapText="1"/>
    </xf>
    <xf numFmtId="0" fontId="44" fillId="22" borderId="104" xfId="0" applyFont="1" applyFill="1" applyBorder="1" applyAlignment="1">
      <alignment horizontal="left" vertical="center" wrapText="1"/>
    </xf>
    <xf numFmtId="0" fontId="44" fillId="23" borderId="104" xfId="0" applyFont="1" applyFill="1" applyBorder="1" applyAlignment="1">
      <alignment horizontal="left" vertical="center" wrapText="1"/>
    </xf>
    <xf numFmtId="0" fontId="0" fillId="23" borderId="104" xfId="0" applyFont="1" applyFill="1" applyBorder="1" applyAlignment="1">
      <alignment vertical="center" wrapText="1"/>
    </xf>
    <xf numFmtId="0" fontId="44" fillId="17" borderId="104" xfId="0" applyFont="1" applyFill="1" applyBorder="1" applyAlignment="1">
      <alignment vertical="center" wrapText="1"/>
    </xf>
    <xf numFmtId="0" fontId="0" fillId="25" borderId="104" xfId="0" applyFont="1" applyFill="1" applyBorder="1" applyAlignment="1">
      <alignment vertical="center" wrapText="1"/>
    </xf>
    <xf numFmtId="0" fontId="10" fillId="0" borderId="112" xfId="0" applyFont="1" applyBorder="1" applyAlignment="1">
      <alignment horizontal="center" vertical="center" wrapText="1"/>
    </xf>
    <xf numFmtId="0" fontId="0" fillId="17" borderId="113" xfId="0" applyFont="1" applyFill="1" applyBorder="1" applyAlignment="1">
      <alignment vertical="center" wrapText="1"/>
    </xf>
    <xf numFmtId="0" fontId="0" fillId="18" borderId="113" xfId="0" applyFont="1" applyFill="1" applyBorder="1" applyAlignment="1">
      <alignment vertical="center" wrapText="1"/>
    </xf>
    <xf numFmtId="0" fontId="0" fillId="19" borderId="113" xfId="0" applyFont="1" applyFill="1" applyBorder="1" applyAlignment="1">
      <alignment vertical="center" wrapText="1"/>
    </xf>
    <xf numFmtId="0" fontId="43" fillId="20" borderId="113" xfId="0" applyFont="1" applyFill="1" applyBorder="1" applyAlignment="1">
      <alignment vertical="center" wrapText="1"/>
    </xf>
    <xf numFmtId="0" fontId="43" fillId="21" borderId="113" xfId="0" applyFont="1" applyFill="1" applyBorder="1" applyAlignment="1">
      <alignment vertical="center" wrapText="1"/>
    </xf>
    <xf numFmtId="0" fontId="44" fillId="27" borderId="104" xfId="0" applyFont="1" applyFill="1" applyBorder="1" applyAlignment="1">
      <alignment horizontal="left" vertical="center" wrapText="1"/>
    </xf>
    <xf numFmtId="0" fontId="0" fillId="27" borderId="104" xfId="0" applyFont="1" applyFill="1" applyBorder="1" applyAlignment="1">
      <alignment vertical="center" wrapText="1"/>
    </xf>
    <xf numFmtId="0" fontId="0" fillId="27" borderId="104" xfId="0" applyFont="1" applyFill="1" applyBorder="1" applyAlignment="1">
      <alignment horizontal="center" vertical="center" wrapText="1"/>
    </xf>
    <xf numFmtId="49" fontId="0" fillId="27" borderId="104" xfId="0" applyNumberFormat="1" applyFont="1" applyFill="1" applyBorder="1" applyAlignment="1">
      <alignment horizontal="center" vertical="center" wrapText="1"/>
    </xf>
    <xf numFmtId="49" fontId="0" fillId="27" borderId="104" xfId="0" applyNumberFormat="1" applyFont="1" applyFill="1" applyBorder="1" applyAlignment="1">
      <alignment horizontal="center" vertical="center" wrapText="1"/>
    </xf>
    <xf numFmtId="0" fontId="0" fillId="28" borderId="104" xfId="0" applyFont="1" applyFill="1" applyBorder="1" applyAlignment="1">
      <alignment horizontal="center" vertical="center" wrapText="1"/>
    </xf>
    <xf numFmtId="49" fontId="0" fillId="28" borderId="104" xfId="0" applyNumberFormat="1" applyFont="1" applyFill="1" applyBorder="1" applyAlignment="1">
      <alignment horizontal="center" vertical="center" wrapText="1"/>
    </xf>
    <xf numFmtId="0" fontId="0" fillId="28" borderId="104" xfId="0" applyFont="1" applyFill="1" applyBorder="1" applyAlignment="1">
      <alignment horizontal="center" vertical="center" wrapText="1"/>
    </xf>
    <xf numFmtId="49" fontId="0" fillId="28" borderId="104" xfId="0" applyNumberFormat="1" applyFont="1" applyFill="1" applyBorder="1" applyAlignment="1">
      <alignment horizontal="center" vertical="center" wrapText="1"/>
    </xf>
    <xf numFmtId="0" fontId="0" fillId="28" borderId="104" xfId="0" applyFont="1" applyFill="1" applyBorder="1" applyAlignment="1">
      <alignment vertical="center" wrapText="1"/>
    </xf>
    <xf numFmtId="0" fontId="0" fillId="29" borderId="104" xfId="0" applyFont="1" applyFill="1" applyBorder="1" applyAlignment="1">
      <alignment vertical="center" wrapText="1"/>
    </xf>
    <xf numFmtId="0" fontId="0" fillId="30" borderId="104" xfId="0" applyFont="1" applyFill="1" applyBorder="1" applyAlignment="1">
      <alignment horizontal="center" vertical="center" wrapText="1"/>
    </xf>
    <xf numFmtId="0" fontId="0" fillId="30" borderId="104" xfId="0" applyFont="1" applyFill="1" applyBorder="1" applyAlignment="1">
      <alignment vertical="center" wrapText="1"/>
    </xf>
    <xf numFmtId="49" fontId="0" fillId="30" borderId="104" xfId="0" applyNumberFormat="1" applyFont="1" applyFill="1" applyBorder="1" applyAlignment="1">
      <alignment vertical="center" wrapText="1"/>
    </xf>
    <xf numFmtId="49" fontId="10" fillId="30" borderId="104" xfId="0" applyNumberFormat="1" applyFont="1" applyFill="1" applyBorder="1" applyAlignment="1">
      <alignment vertical="center" wrapText="1"/>
    </xf>
    <xf numFmtId="49" fontId="0" fillId="3" borderId="104" xfId="0" applyNumberFormat="1" applyFont="1" applyFill="1" applyBorder="1" applyAlignment="1">
      <alignment vertical="center" wrapText="1"/>
    </xf>
    <xf numFmtId="49" fontId="0" fillId="30" borderId="104" xfId="0" applyNumberFormat="1" applyFont="1" applyFill="1" applyBorder="1" applyAlignment="1">
      <alignment horizontal="center" vertical="center" wrapText="1"/>
    </xf>
    <xf numFmtId="0" fontId="0" fillId="30" borderId="104" xfId="0" applyNumberFormat="1" applyFont="1" applyFill="1" applyBorder="1" applyAlignment="1">
      <alignment horizontal="center" vertical="center" wrapText="1"/>
    </xf>
    <xf numFmtId="0" fontId="42" fillId="30" borderId="104" xfId="0" applyFont="1" applyFill="1" applyBorder="1" applyAlignment="1">
      <alignment vertical="center" wrapText="1"/>
    </xf>
    <xf numFmtId="49" fontId="41" fillId="3" borderId="104" xfId="9" applyNumberFormat="1" applyFill="1" applyBorder="1" applyAlignment="1">
      <alignment horizontal="center" vertical="center" wrapText="1"/>
    </xf>
    <xf numFmtId="0" fontId="42" fillId="30" borderId="104" xfId="0" applyFont="1" applyFill="1" applyBorder="1" applyAlignment="1">
      <alignment horizontal="right" vertical="center" wrapText="1"/>
    </xf>
    <xf numFmtId="0" fontId="48" fillId="0" borderId="0" xfId="0" applyFont="1" applyAlignment="1"/>
    <xf numFmtId="49" fontId="48" fillId="3" borderId="22" xfId="0" applyNumberFormat="1" applyFont="1" applyFill="1" applyBorder="1" applyAlignment="1">
      <alignment horizontal="left" vertical="center" wrapText="1"/>
    </xf>
    <xf numFmtId="49" fontId="48" fillId="3" borderId="23" xfId="0" applyNumberFormat="1" applyFont="1" applyFill="1" applyBorder="1" applyAlignment="1">
      <alignment horizontal="left" vertical="center"/>
    </xf>
    <xf numFmtId="49" fontId="48" fillId="3" borderId="23" xfId="0" applyNumberFormat="1" applyFont="1" applyFill="1" applyBorder="1" applyAlignment="1">
      <alignment horizontal="left" vertical="center" wrapText="1"/>
    </xf>
    <xf numFmtId="0" fontId="49" fillId="0" borderId="115" xfId="0" applyFont="1" applyBorder="1" applyAlignment="1"/>
    <xf numFmtId="49" fontId="49" fillId="31" borderId="116" xfId="0" applyNumberFormat="1" applyFont="1" applyFill="1" applyBorder="1" applyAlignment="1">
      <alignment horizontal="left" vertical="center" wrapText="1"/>
    </xf>
    <xf numFmtId="49" fontId="49" fillId="24" borderId="116" xfId="0" applyNumberFormat="1" applyFont="1" applyFill="1" applyBorder="1" applyAlignment="1">
      <alignment horizontal="left" vertical="center" wrapText="1"/>
    </xf>
    <xf numFmtId="49" fontId="49" fillId="32" borderId="116" xfId="0" applyNumberFormat="1" applyFont="1" applyFill="1" applyBorder="1" applyAlignment="1">
      <alignment horizontal="left" vertical="center" wrapText="1"/>
    </xf>
    <xf numFmtId="49" fontId="49" fillId="32" borderId="117" xfId="0" applyNumberFormat="1" applyFont="1" applyFill="1" applyBorder="1" applyAlignment="1">
      <alignment horizontal="left" vertical="center" wrapText="1"/>
    </xf>
    <xf numFmtId="0" fontId="49" fillId="0" borderId="0" xfId="0" applyFont="1" applyAlignment="1"/>
    <xf numFmtId="0" fontId="49" fillId="0" borderId="118" xfId="0" applyFont="1" applyBorder="1" applyAlignment="1"/>
    <xf numFmtId="49" fontId="49" fillId="31" borderId="44" xfId="0" applyNumberFormat="1" applyFont="1" applyFill="1" applyBorder="1" applyAlignment="1">
      <alignment horizontal="left" vertical="center" wrapText="1"/>
    </xf>
    <xf numFmtId="0" fontId="49" fillId="24" borderId="104" xfId="0" applyFont="1" applyFill="1" applyBorder="1" applyAlignment="1">
      <alignment wrapText="1"/>
    </xf>
    <xf numFmtId="0" fontId="49" fillId="32" borderId="104" xfId="0" applyFont="1" applyFill="1" applyBorder="1" applyAlignment="1">
      <alignment wrapText="1"/>
    </xf>
    <xf numFmtId="0" fontId="49" fillId="32" borderId="119" xfId="0" applyFont="1" applyFill="1" applyBorder="1" applyAlignment="1">
      <alignment wrapText="1"/>
    </xf>
    <xf numFmtId="0" fontId="49" fillId="31" borderId="45" xfId="0" applyNumberFormat="1" applyFont="1" applyFill="1" applyBorder="1" applyAlignment="1">
      <alignment horizontal="left" vertical="center" wrapText="1"/>
    </xf>
    <xf numFmtId="49" fontId="49" fillId="24" borderId="104" xfId="0" applyNumberFormat="1" applyFont="1" applyFill="1" applyBorder="1" applyAlignment="1">
      <alignment horizontal="left" vertical="center" wrapText="1"/>
    </xf>
    <xf numFmtId="49" fontId="49" fillId="24" borderId="63" xfId="0" applyNumberFormat="1" applyFont="1" applyFill="1" applyBorder="1" applyAlignment="1">
      <alignment horizontal="left" vertical="center" wrapText="1"/>
    </xf>
    <xf numFmtId="0" fontId="49" fillId="0" borderId="104" xfId="0" applyFont="1" applyBorder="1" applyAlignment="1"/>
    <xf numFmtId="0" fontId="49" fillId="3" borderId="45" xfId="0" applyNumberFormat="1" applyFont="1" applyFill="1" applyBorder="1" applyAlignment="1">
      <alignment horizontal="left" vertical="center" wrapText="1"/>
    </xf>
    <xf numFmtId="49" fontId="49" fillId="3" borderId="104" xfId="0" applyNumberFormat="1" applyFont="1" applyFill="1" applyBorder="1" applyAlignment="1">
      <alignment horizontal="left" vertical="center" wrapText="1"/>
    </xf>
    <xf numFmtId="0" fontId="49" fillId="0" borderId="120" xfId="0" applyFont="1" applyBorder="1" applyAlignment="1"/>
    <xf numFmtId="0" fontId="49" fillId="0" borderId="121" xfId="0" applyFont="1" applyBorder="1" applyAlignment="1"/>
    <xf numFmtId="0" fontId="49" fillId="32" borderId="122" xfId="0" applyFont="1" applyFill="1" applyBorder="1" applyAlignment="1">
      <alignment wrapText="1"/>
    </xf>
    <xf numFmtId="0" fontId="49" fillId="0" borderId="119" xfId="0" applyFont="1" applyBorder="1" applyAlignment="1"/>
    <xf numFmtId="0" fontId="49" fillId="0" borderId="122" xfId="0" applyFont="1" applyBorder="1" applyAlignment="1"/>
    <xf numFmtId="0" fontId="48" fillId="0" borderId="117" xfId="0" applyFont="1" applyBorder="1" applyAlignment="1"/>
    <xf numFmtId="0" fontId="0" fillId="30" borderId="0" xfId="0" applyFont="1" applyFill="1" applyAlignment="1"/>
    <xf numFmtId="0" fontId="1" fillId="30" borderId="0" xfId="0" applyFont="1" applyFill="1"/>
    <xf numFmtId="0" fontId="0" fillId="30" borderId="0" xfId="0" applyFont="1" applyFill="1"/>
    <xf numFmtId="0" fontId="2" fillId="30" borderId="0" xfId="0" applyFont="1" applyFill="1"/>
    <xf numFmtId="0" fontId="41" fillId="30" borderId="0" xfId="9" applyFill="1" applyAlignment="1"/>
    <xf numFmtId="49" fontId="41" fillId="6" borderId="39" xfId="9" applyNumberFormat="1" applyFill="1" applyBorder="1" applyAlignment="1"/>
    <xf numFmtId="49" fontId="41" fillId="35" borderId="142" xfId="9" applyNumberFormat="1" applyFill="1" applyBorder="1" applyAlignment="1"/>
    <xf numFmtId="0" fontId="51" fillId="30" borderId="0" xfId="0" applyFont="1" applyFill="1"/>
    <xf numFmtId="49" fontId="41" fillId="36" borderId="104" xfId="9" applyNumberFormat="1" applyFill="1" applyBorder="1" applyAlignment="1"/>
    <xf numFmtId="49" fontId="53" fillId="35" borderId="143" xfId="0" applyNumberFormat="1" applyFont="1" applyFill="1" applyBorder="1" applyAlignment="1"/>
    <xf numFmtId="49" fontId="23" fillId="6" borderId="63" xfId="0" applyNumberFormat="1" applyFont="1" applyFill="1" applyBorder="1" applyAlignment="1"/>
    <xf numFmtId="49" fontId="5" fillId="6" borderId="63" xfId="0" applyNumberFormat="1" applyFont="1" applyFill="1" applyBorder="1" applyAlignment="1"/>
    <xf numFmtId="0" fontId="0" fillId="3" borderId="1" xfId="31" applyFont="1" applyFill="1" applyBorder="1" applyAlignment="1"/>
    <xf numFmtId="0" fontId="0" fillId="3" borderId="10" xfId="31" applyFont="1" applyFill="1" applyBorder="1" applyAlignment="1"/>
    <xf numFmtId="0" fontId="0" fillId="3" borderId="2" xfId="31" applyFont="1" applyFill="1" applyBorder="1" applyAlignment="1"/>
    <xf numFmtId="0" fontId="0" fillId="3" borderId="3" xfId="31" applyFont="1" applyFill="1" applyBorder="1" applyAlignment="1"/>
    <xf numFmtId="0" fontId="0" fillId="0" borderId="104" xfId="31" applyFont="1" applyAlignment="1"/>
    <xf numFmtId="0" fontId="0" fillId="3" borderId="11" xfId="31" applyFont="1" applyFill="1" applyBorder="1" applyAlignment="1"/>
    <xf numFmtId="0" fontId="0" fillId="3" borderId="12" xfId="31" applyNumberFormat="1" applyFont="1" applyFill="1" applyBorder="1" applyAlignment="1"/>
    <xf numFmtId="49" fontId="9" fillId="3" borderId="33" xfId="31" applyNumberFormat="1" applyFont="1" applyFill="1" applyBorder="1" applyAlignment="1">
      <alignment vertical="center" wrapText="1"/>
    </xf>
    <xf numFmtId="49" fontId="9" fillId="3" borderId="59" xfId="31" applyNumberFormat="1" applyFont="1" applyFill="1" applyBorder="1" applyAlignment="1">
      <alignment horizontal="center" vertical="center" wrapText="1"/>
    </xf>
    <xf numFmtId="0" fontId="0" fillId="3" borderId="74" xfId="31" applyNumberFormat="1" applyFont="1" applyFill="1" applyBorder="1" applyAlignment="1"/>
    <xf numFmtId="0" fontId="0" fillId="3" borderId="104" xfId="31" applyNumberFormat="1" applyFont="1" applyFill="1" applyBorder="1" applyAlignment="1"/>
    <xf numFmtId="0" fontId="0" fillId="3" borderId="104" xfId="31" applyFont="1" applyFill="1" applyBorder="1" applyAlignment="1"/>
    <xf numFmtId="0" fontId="0" fillId="3" borderId="6" xfId="31" applyFont="1" applyFill="1" applyBorder="1" applyAlignment="1"/>
    <xf numFmtId="0" fontId="0" fillId="3" borderId="74" xfId="31" applyNumberFormat="1" applyFont="1" applyFill="1" applyBorder="1" applyAlignment="1">
      <alignment vertical="center"/>
    </xf>
    <xf numFmtId="0" fontId="0" fillId="6" borderId="103" xfId="31" applyNumberFormat="1" applyFont="1" applyFill="1" applyBorder="1" applyAlignment="1">
      <alignment vertical="center"/>
    </xf>
    <xf numFmtId="0" fontId="0" fillId="6" borderId="34" xfId="31" applyNumberFormat="1" applyFont="1" applyFill="1" applyBorder="1" applyAlignment="1">
      <alignment vertical="center"/>
    </xf>
    <xf numFmtId="0" fontId="0" fillId="6" borderId="89" xfId="31" applyNumberFormat="1" applyFont="1" applyFill="1" applyBorder="1" applyAlignment="1">
      <alignment vertical="center"/>
    </xf>
    <xf numFmtId="0" fontId="0" fillId="6" borderId="91" xfId="31" applyNumberFormat="1" applyFont="1" applyFill="1" applyBorder="1" applyAlignment="1">
      <alignment vertical="center"/>
    </xf>
    <xf numFmtId="0" fontId="0" fillId="6" borderId="37" xfId="31" applyNumberFormat="1" applyFont="1" applyFill="1" applyBorder="1" applyAlignment="1">
      <alignment vertical="center"/>
    </xf>
    <xf numFmtId="0" fontId="0" fillId="6" borderId="104" xfId="31" applyNumberFormat="1" applyFont="1" applyFill="1" applyBorder="1" applyAlignment="1">
      <alignment vertical="center"/>
    </xf>
    <xf numFmtId="0" fontId="0" fillId="6" borderId="90" xfId="31" applyNumberFormat="1" applyFont="1" applyFill="1" applyBorder="1" applyAlignment="1">
      <alignment vertical="center"/>
    </xf>
    <xf numFmtId="49" fontId="4" fillId="2" borderId="65" xfId="31" applyNumberFormat="1" applyFont="1" applyFill="1" applyBorder="1" applyAlignment="1">
      <alignment vertical="center"/>
    </xf>
    <xf numFmtId="0" fontId="0" fillId="6" borderId="41" xfId="31" applyNumberFormat="1" applyFont="1" applyFill="1" applyBorder="1" applyAlignment="1">
      <alignment vertical="center"/>
    </xf>
    <xf numFmtId="0" fontId="0" fillId="3" borderId="74" xfId="31" applyFont="1" applyFill="1" applyBorder="1" applyAlignment="1"/>
    <xf numFmtId="0" fontId="0" fillId="6" borderId="96" xfId="31" applyNumberFormat="1" applyFont="1" applyFill="1" applyBorder="1" applyAlignment="1">
      <alignment vertical="center"/>
    </xf>
    <xf numFmtId="0" fontId="0" fillId="6" borderId="63" xfId="31" applyNumberFormat="1" applyFont="1" applyFill="1" applyBorder="1" applyAlignment="1">
      <alignment vertical="center"/>
    </xf>
    <xf numFmtId="0" fontId="0" fillId="6" borderId="95" xfId="31" applyNumberFormat="1" applyFont="1" applyFill="1" applyBorder="1" applyAlignment="1">
      <alignment vertical="center"/>
    </xf>
    <xf numFmtId="0" fontId="0" fillId="3" borderId="11" xfId="31" applyNumberFormat="1" applyFont="1" applyFill="1" applyBorder="1" applyAlignment="1"/>
    <xf numFmtId="0" fontId="0" fillId="6" borderId="55" xfId="31" applyNumberFormat="1" applyFont="1" applyFill="1" applyBorder="1" applyAlignment="1">
      <alignment vertical="center"/>
    </xf>
    <xf numFmtId="0" fontId="0" fillId="3" borderId="6" xfId="31" applyNumberFormat="1" applyFont="1" applyFill="1" applyBorder="1" applyAlignment="1"/>
    <xf numFmtId="0" fontId="0" fillId="6" borderId="21" xfId="31" applyNumberFormat="1" applyFont="1" applyFill="1" applyBorder="1" applyAlignment="1">
      <alignment vertical="center"/>
    </xf>
    <xf numFmtId="0" fontId="0" fillId="6" borderId="48" xfId="31" applyNumberFormat="1" applyFont="1" applyFill="1" applyBorder="1" applyAlignment="1">
      <alignment vertical="center"/>
    </xf>
    <xf numFmtId="49" fontId="0" fillId="3" borderId="17" xfId="31" applyNumberFormat="1" applyFont="1" applyFill="1" applyBorder="1" applyAlignment="1">
      <alignment horizontal="left" vertical="center"/>
    </xf>
    <xf numFmtId="49" fontId="0" fillId="3" borderId="21" xfId="31" applyNumberFormat="1" applyFont="1" applyFill="1" applyBorder="1" applyAlignment="1">
      <alignment horizontal="left" vertical="center"/>
    </xf>
    <xf numFmtId="49" fontId="0" fillId="3" borderId="18" xfId="31" applyNumberFormat="1" applyFont="1" applyFill="1" applyBorder="1" applyAlignment="1">
      <alignment horizontal="left" vertical="center"/>
    </xf>
    <xf numFmtId="49" fontId="17" fillId="9" borderId="74" xfId="31" applyNumberFormat="1" applyFont="1" applyFill="1" applyBorder="1" applyAlignment="1">
      <alignment vertical="center"/>
    </xf>
    <xf numFmtId="0" fontId="0" fillId="9" borderId="104" xfId="31" applyNumberFormat="1" applyFont="1" applyFill="1" applyBorder="1" applyAlignment="1">
      <alignment vertical="center"/>
    </xf>
    <xf numFmtId="0" fontId="0" fillId="9" borderId="90" xfId="31" applyNumberFormat="1" applyFont="1" applyFill="1" applyBorder="1" applyAlignment="1">
      <alignment vertical="center"/>
    </xf>
    <xf numFmtId="0" fontId="0" fillId="6" borderId="64" xfId="31" applyNumberFormat="1" applyFont="1" applyFill="1" applyBorder="1" applyAlignment="1">
      <alignment vertical="center"/>
    </xf>
    <xf numFmtId="0" fontId="0" fillId="6" borderId="74" xfId="31" applyNumberFormat="1" applyFont="1" applyFill="1" applyBorder="1" applyAlignment="1">
      <alignment vertical="center"/>
    </xf>
    <xf numFmtId="0" fontId="0" fillId="6" borderId="33" xfId="31" applyNumberFormat="1" applyFont="1" applyFill="1" applyBorder="1" applyAlignment="1">
      <alignment vertical="center"/>
    </xf>
    <xf numFmtId="49" fontId="17" fillId="14" borderId="97" xfId="31" applyNumberFormat="1" applyFont="1" applyFill="1" applyBorder="1" applyAlignment="1">
      <alignment vertical="center"/>
    </xf>
    <xf numFmtId="0" fontId="0" fillId="3" borderId="98" xfId="31" applyNumberFormat="1" applyFont="1" applyFill="1" applyBorder="1" applyAlignment="1">
      <alignment vertical="center"/>
    </xf>
    <xf numFmtId="49" fontId="19" fillId="6" borderId="74" xfId="31" applyNumberFormat="1" applyFont="1" applyFill="1" applyBorder="1" applyAlignment="1">
      <alignment horizontal="left"/>
    </xf>
    <xf numFmtId="0" fontId="0" fillId="6" borderId="97" xfId="31" applyNumberFormat="1" applyFont="1" applyFill="1" applyBorder="1" applyAlignment="1">
      <alignment vertical="center"/>
    </xf>
    <xf numFmtId="49" fontId="0" fillId="6" borderId="48" xfId="31" applyNumberFormat="1" applyFont="1" applyFill="1" applyBorder="1" applyAlignment="1"/>
    <xf numFmtId="0" fontId="0" fillId="3" borderId="98" xfId="31" applyNumberFormat="1" applyFont="1" applyFill="1" applyBorder="1" applyAlignment="1"/>
    <xf numFmtId="0" fontId="3" fillId="6" borderId="74" xfId="31" applyNumberFormat="1" applyFont="1" applyFill="1" applyBorder="1" applyAlignment="1">
      <alignment horizontal="left"/>
    </xf>
    <xf numFmtId="0" fontId="0" fillId="6" borderId="93" xfId="31" applyNumberFormat="1" applyFont="1" applyFill="1" applyBorder="1" applyAlignment="1">
      <alignment vertical="center"/>
    </xf>
    <xf numFmtId="49" fontId="11" fillId="2" borderId="17" xfId="31" applyNumberFormat="1" applyFont="1" applyFill="1" applyBorder="1" applyAlignment="1"/>
    <xf numFmtId="49" fontId="11" fillId="2" borderId="101" xfId="31" applyNumberFormat="1" applyFont="1" applyFill="1" applyBorder="1" applyAlignment="1"/>
    <xf numFmtId="49" fontId="0" fillId="6" borderId="74" xfId="31" applyNumberFormat="1" applyFont="1" applyFill="1" applyBorder="1" applyAlignment="1"/>
    <xf numFmtId="0" fontId="0" fillId="6" borderId="34" xfId="31" applyNumberFormat="1" applyFont="1" applyFill="1" applyBorder="1" applyAlignment="1"/>
    <xf numFmtId="0" fontId="3" fillId="6" borderId="104" xfId="31" applyNumberFormat="1" applyFont="1" applyFill="1" applyBorder="1" applyAlignment="1">
      <alignment horizontal="left"/>
    </xf>
    <xf numFmtId="49" fontId="41" fillId="35" borderId="142" xfId="32" applyNumberFormat="1" applyFill="1" applyBorder="1" applyAlignment="1"/>
    <xf numFmtId="0" fontId="0" fillId="6" borderId="63" xfId="31" applyNumberFormat="1" applyFont="1" applyFill="1" applyBorder="1" applyAlignment="1"/>
    <xf numFmtId="0" fontId="0" fillId="6" borderId="104" xfId="31" applyNumberFormat="1" applyFont="1" applyFill="1" applyBorder="1" applyAlignment="1"/>
    <xf numFmtId="49" fontId="23" fillId="6" borderId="104" xfId="31" applyNumberFormat="1" applyFont="1" applyFill="1" applyBorder="1" applyAlignment="1">
      <alignment vertical="top" wrapText="1"/>
    </xf>
    <xf numFmtId="49" fontId="0" fillId="6" borderId="104" xfId="31" applyNumberFormat="1" applyFont="1" applyFill="1" applyBorder="1" applyAlignment="1"/>
    <xf numFmtId="0" fontId="23" fillId="6" borderId="104" xfId="31" applyNumberFormat="1" applyFont="1" applyFill="1" applyBorder="1" applyAlignment="1">
      <alignment horizontal="left" vertical="center" wrapText="1"/>
    </xf>
    <xf numFmtId="0" fontId="23" fillId="6" borderId="64" xfId="31" applyNumberFormat="1" applyFont="1" applyFill="1" applyBorder="1" applyAlignment="1">
      <alignment horizontal="left" vertical="center" wrapText="1"/>
    </xf>
    <xf numFmtId="0" fontId="23" fillId="6" borderId="34" xfId="31" applyNumberFormat="1" applyFont="1" applyFill="1" applyBorder="1" applyAlignment="1">
      <alignment horizontal="left" vertical="center" wrapText="1"/>
    </xf>
    <xf numFmtId="49" fontId="23" fillId="6" borderId="74" xfId="31" applyNumberFormat="1" applyFont="1" applyFill="1" applyBorder="1" applyAlignment="1">
      <alignment vertical="center"/>
    </xf>
    <xf numFmtId="49" fontId="19" fillId="6" borderId="74" xfId="31" applyNumberFormat="1" applyFont="1" applyFill="1" applyBorder="1" applyAlignment="1">
      <alignment horizontal="left" vertical="center"/>
    </xf>
    <xf numFmtId="49" fontId="17" fillId="14" borderId="65" xfId="31" applyNumberFormat="1" applyFont="1" applyFill="1" applyBorder="1" applyAlignment="1"/>
    <xf numFmtId="0" fontId="0" fillId="6" borderId="102" xfId="31" applyNumberFormat="1" applyFont="1" applyFill="1" applyBorder="1" applyAlignment="1">
      <alignment vertical="center"/>
    </xf>
    <xf numFmtId="0" fontId="0" fillId="6" borderId="99" xfId="31" applyNumberFormat="1" applyFont="1" applyFill="1" applyBorder="1" applyAlignment="1">
      <alignment vertical="center"/>
    </xf>
    <xf numFmtId="0" fontId="0" fillId="3" borderId="7" xfId="31" applyFont="1" applyFill="1" applyBorder="1" applyAlignment="1"/>
    <xf numFmtId="0" fontId="0" fillId="3" borderId="88" xfId="31" applyFont="1" applyFill="1" applyBorder="1" applyAlignment="1"/>
    <xf numFmtId="0" fontId="14" fillId="3" borderId="88" xfId="31" applyNumberFormat="1" applyFont="1" applyFill="1" applyBorder="1" applyAlignment="1"/>
    <xf numFmtId="0" fontId="0" fillId="3" borderId="8" xfId="31" applyFont="1" applyFill="1" applyBorder="1" applyAlignment="1"/>
    <xf numFmtId="0" fontId="0" fillId="3" borderId="9" xfId="31" applyFont="1" applyFill="1" applyBorder="1" applyAlignment="1"/>
    <xf numFmtId="0" fontId="0" fillId="0" borderId="104" xfId="31" applyNumberFormat="1" applyFont="1" applyAlignment="1"/>
    <xf numFmtId="0" fontId="0" fillId="3" borderId="10" xfId="31" applyNumberFormat="1" applyFont="1" applyFill="1" applyBorder="1" applyAlignment="1">
      <alignment wrapText="1"/>
    </xf>
    <xf numFmtId="0" fontId="0" fillId="3" borderId="2" xfId="31" applyNumberFormat="1" applyFont="1" applyFill="1" applyBorder="1" applyAlignment="1">
      <alignment wrapText="1"/>
    </xf>
    <xf numFmtId="0" fontId="0" fillId="3" borderId="3" xfId="31" applyNumberFormat="1" applyFont="1" applyFill="1" applyBorder="1" applyAlignment="1">
      <alignment wrapText="1"/>
    </xf>
    <xf numFmtId="0" fontId="0" fillId="3" borderId="12" xfId="31" applyNumberFormat="1" applyFont="1" applyFill="1" applyBorder="1" applyAlignment="1">
      <alignment wrapText="1"/>
    </xf>
    <xf numFmtId="0" fontId="0" fillId="3" borderId="104" xfId="31" applyNumberFormat="1" applyFont="1" applyFill="1" applyBorder="1" applyAlignment="1">
      <alignment wrapText="1"/>
    </xf>
    <xf numFmtId="0" fontId="0" fillId="3" borderId="104" xfId="31" applyNumberFormat="1" applyFont="1" applyFill="1" applyBorder="1" applyAlignment="1">
      <alignment vertical="center"/>
    </xf>
    <xf numFmtId="0" fontId="0" fillId="6" borderId="19" xfId="31" applyNumberFormat="1" applyFont="1" applyFill="1" applyBorder="1" applyAlignment="1">
      <alignment vertical="center"/>
    </xf>
    <xf numFmtId="0" fontId="0" fillId="6" borderId="14" xfId="31" applyNumberFormat="1" applyFont="1" applyFill="1" applyBorder="1" applyAlignment="1">
      <alignment vertical="center"/>
    </xf>
    <xf numFmtId="0" fontId="0" fillId="6" borderId="24" xfId="31" applyNumberFormat="1" applyFont="1" applyFill="1" applyBorder="1" applyAlignment="1">
      <alignment vertical="center"/>
    </xf>
    <xf numFmtId="49" fontId="17" fillId="14" borderId="97" xfId="31" applyNumberFormat="1" applyFont="1" applyFill="1" applyBorder="1" applyAlignment="1"/>
    <xf numFmtId="0" fontId="23" fillId="6" borderId="104" xfId="31" applyNumberFormat="1" applyFont="1" applyFill="1" applyBorder="1" applyAlignment="1">
      <alignment vertical="top" wrapText="1"/>
    </xf>
    <xf numFmtId="49" fontId="21" fillId="2" borderId="12" xfId="31" applyNumberFormat="1" applyFont="1" applyFill="1" applyBorder="1" applyAlignment="1">
      <alignment vertical="center"/>
    </xf>
    <xf numFmtId="49" fontId="21" fillId="2" borderId="59" xfId="31" applyNumberFormat="1" applyFont="1" applyFill="1" applyBorder="1" applyAlignment="1">
      <alignment vertical="center"/>
    </xf>
    <xf numFmtId="0" fontId="23" fillId="6" borderId="74" xfId="31" applyNumberFormat="1" applyFont="1" applyFill="1" applyBorder="1" applyAlignment="1">
      <alignment vertical="top" wrapText="1"/>
    </xf>
    <xf numFmtId="0" fontId="23" fillId="6" borderId="64" xfId="31" applyNumberFormat="1" applyFont="1" applyFill="1" applyBorder="1" applyAlignment="1">
      <alignment vertical="top" wrapText="1"/>
    </xf>
    <xf numFmtId="0" fontId="23" fillId="6" borderId="97" xfId="31" applyNumberFormat="1" applyFont="1" applyFill="1" applyBorder="1" applyAlignment="1">
      <alignment vertical="top" wrapText="1"/>
    </xf>
    <xf numFmtId="0" fontId="23" fillId="6" borderId="34" xfId="31" applyNumberFormat="1" applyFont="1" applyFill="1" applyBorder="1" applyAlignment="1">
      <alignment vertical="top" wrapText="1"/>
    </xf>
    <xf numFmtId="0" fontId="23" fillId="6" borderId="64" xfId="31" applyNumberFormat="1" applyFont="1" applyFill="1" applyBorder="1" applyAlignment="1">
      <alignment horizontal="left" vertical="top" wrapText="1"/>
    </xf>
    <xf numFmtId="0" fontId="23" fillId="6" borderId="90" xfId="31" applyNumberFormat="1" applyFont="1" applyFill="1" applyBorder="1" applyAlignment="1">
      <alignment vertical="top" wrapText="1"/>
    </xf>
    <xf numFmtId="0" fontId="23" fillId="6" borderId="104" xfId="31" applyNumberFormat="1" applyFont="1" applyFill="1" applyBorder="1" applyAlignment="1">
      <alignment horizontal="left" vertical="top" wrapText="1"/>
    </xf>
    <xf numFmtId="49" fontId="23" fillId="6" borderId="97" xfId="31" applyNumberFormat="1" applyFont="1" applyFill="1" applyBorder="1" applyAlignment="1">
      <alignment vertical="top" wrapText="1"/>
    </xf>
    <xf numFmtId="0" fontId="23" fillId="6" borderId="90" xfId="31" applyNumberFormat="1" applyFont="1" applyFill="1" applyBorder="1" applyAlignment="1">
      <alignment horizontal="left" vertical="top" wrapText="1"/>
    </xf>
    <xf numFmtId="0" fontId="23" fillId="6" borderId="97" xfId="31" applyNumberFormat="1" applyFont="1" applyFill="1" applyBorder="1" applyAlignment="1">
      <alignment horizontal="left" vertical="top" wrapText="1"/>
    </xf>
    <xf numFmtId="0" fontId="0" fillId="3" borderId="98" xfId="31" applyNumberFormat="1" applyFont="1" applyFill="1" applyBorder="1" applyAlignment="1">
      <alignment wrapText="1"/>
    </xf>
    <xf numFmtId="0" fontId="23" fillId="6" borderId="37" xfId="31" applyNumberFormat="1" applyFont="1" applyFill="1" applyBorder="1" applyAlignment="1">
      <alignment horizontal="left" vertical="top" wrapText="1"/>
    </xf>
    <xf numFmtId="0" fontId="3" fillId="6" borderId="48" xfId="31" applyNumberFormat="1" applyFont="1" applyFill="1" applyBorder="1" applyAlignment="1">
      <alignment horizontal="left"/>
    </xf>
    <xf numFmtId="49" fontId="41" fillId="6" borderId="63" xfId="32" applyNumberFormat="1" applyFill="1" applyBorder="1" applyAlignment="1"/>
    <xf numFmtId="49" fontId="0" fillId="6" borderId="64" xfId="31" applyNumberFormat="1" applyFont="1" applyFill="1" applyBorder="1" applyAlignment="1"/>
    <xf numFmtId="0" fontId="0" fillId="6" borderId="64" xfId="31" applyNumberFormat="1" applyFont="1" applyFill="1" applyBorder="1" applyAlignment="1"/>
    <xf numFmtId="0" fontId="5" fillId="6" borderId="74" xfId="31" applyNumberFormat="1" applyFont="1" applyFill="1" applyBorder="1" applyAlignment="1">
      <alignment vertical="center" wrapText="1"/>
    </xf>
    <xf numFmtId="0" fontId="5" fillId="6" borderId="97" xfId="31" applyNumberFormat="1" applyFont="1" applyFill="1" applyBorder="1" applyAlignment="1">
      <alignment vertical="center" wrapText="1"/>
    </xf>
    <xf numFmtId="0" fontId="23" fillId="6" borderId="104" xfId="31" applyNumberFormat="1" applyFont="1" applyFill="1" applyBorder="1" applyAlignment="1">
      <alignment vertical="center" wrapText="1"/>
    </xf>
    <xf numFmtId="0" fontId="0" fillId="6" borderId="104" xfId="31" applyNumberFormat="1" applyFont="1" applyFill="1" applyBorder="1" applyAlignment="1">
      <alignment horizontal="center" vertical="center" wrapText="1"/>
    </xf>
    <xf numFmtId="49" fontId="19" fillId="6" borderId="97" xfId="31" applyNumberFormat="1" applyFont="1" applyFill="1" applyBorder="1" applyAlignment="1">
      <alignment horizontal="left"/>
    </xf>
    <xf numFmtId="49" fontId="21" fillId="2" borderId="17" xfId="31" applyNumberFormat="1" applyFont="1" applyFill="1" applyBorder="1" applyAlignment="1">
      <alignment horizontal="left"/>
    </xf>
    <xf numFmtId="49" fontId="21" fillId="2" borderId="21" xfId="31" applyNumberFormat="1" applyFont="1" applyFill="1" applyBorder="1" applyAlignment="1">
      <alignment horizontal="left"/>
    </xf>
    <xf numFmtId="49" fontId="21" fillId="2" borderId="18" xfId="31" applyNumberFormat="1" applyFont="1" applyFill="1" applyBorder="1" applyAlignment="1">
      <alignment horizontal="left"/>
    </xf>
    <xf numFmtId="0" fontId="0" fillId="0" borderId="104" xfId="31" applyNumberFormat="1" applyFont="1" applyBorder="1" applyAlignment="1"/>
    <xf numFmtId="0" fontId="14" fillId="3" borderId="34" xfId="31" applyNumberFormat="1" applyFont="1" applyFill="1" applyBorder="1" applyAlignment="1"/>
    <xf numFmtId="0" fontId="0" fillId="3" borderId="104" xfId="31" applyNumberFormat="1" applyFont="1" applyFill="1" applyAlignment="1">
      <alignment wrapText="1"/>
    </xf>
    <xf numFmtId="49" fontId="9" fillId="3" borderId="33" xfId="31" applyNumberFormat="1" applyFont="1" applyFill="1" applyBorder="1" applyAlignment="1">
      <alignment horizontal="center" vertical="center" wrapText="1"/>
    </xf>
    <xf numFmtId="0" fontId="0" fillId="3" borderId="17" xfId="31" applyFont="1" applyFill="1" applyBorder="1" applyAlignment="1"/>
    <xf numFmtId="0" fontId="23" fillId="6" borderId="37" xfId="31" applyNumberFormat="1" applyFont="1" applyFill="1" applyBorder="1" applyAlignment="1">
      <alignment vertical="center" wrapText="1"/>
    </xf>
    <xf numFmtId="0" fontId="23" fillId="6" borderId="74" xfId="31" applyNumberFormat="1" applyFont="1" applyFill="1" applyBorder="1" applyAlignment="1">
      <alignment vertical="center" wrapText="1"/>
    </xf>
    <xf numFmtId="0" fontId="23" fillId="6" borderId="74" xfId="31" applyNumberFormat="1" applyFont="1" applyFill="1" applyBorder="1" applyAlignment="1">
      <alignment horizontal="left" vertical="center" wrapText="1"/>
    </xf>
    <xf numFmtId="0" fontId="23" fillId="6" borderId="97" xfId="31" applyNumberFormat="1" applyFont="1" applyFill="1" applyBorder="1" applyAlignment="1">
      <alignment vertical="center" wrapText="1"/>
    </xf>
    <xf numFmtId="49" fontId="19" fillId="6" borderId="104" xfId="31" applyNumberFormat="1" applyFont="1" applyFill="1" applyBorder="1" applyAlignment="1">
      <alignment horizontal="left"/>
    </xf>
    <xf numFmtId="0" fontId="23" fillId="6" borderId="97" xfId="31" applyNumberFormat="1" applyFont="1" applyFill="1" applyBorder="1" applyAlignment="1">
      <alignment horizontal="left" vertical="center" wrapText="1"/>
    </xf>
    <xf numFmtId="49" fontId="0" fillId="6" borderId="74" xfId="31" applyNumberFormat="1" applyFont="1" applyFill="1" applyBorder="1" applyAlignment="1">
      <alignment vertical="center"/>
    </xf>
    <xf numFmtId="0" fontId="0" fillId="3" borderId="1" xfId="31" applyFont="1" applyFill="1" applyBorder="1" applyAlignment="1">
      <alignment wrapText="1"/>
    </xf>
    <xf numFmtId="0" fontId="0" fillId="3" borderId="11" xfId="31" applyFont="1" applyFill="1" applyBorder="1" applyAlignment="1">
      <alignment wrapText="1"/>
    </xf>
    <xf numFmtId="0" fontId="0" fillId="3" borderId="74" xfId="31" applyFont="1" applyFill="1" applyBorder="1" applyAlignment="1">
      <alignment wrapText="1"/>
    </xf>
    <xf numFmtId="0" fontId="0" fillId="3" borderId="104" xfId="31" applyFont="1" applyFill="1" applyBorder="1" applyAlignment="1">
      <alignment wrapText="1"/>
    </xf>
    <xf numFmtId="0" fontId="0" fillId="3" borderId="6" xfId="31" applyFont="1" applyFill="1" applyBorder="1" applyAlignment="1">
      <alignment wrapText="1"/>
    </xf>
    <xf numFmtId="49" fontId="4" fillId="2" borderId="66" xfId="31" applyNumberFormat="1" applyFont="1" applyFill="1" applyBorder="1" applyAlignment="1">
      <alignment vertical="center"/>
    </xf>
    <xf numFmtId="0" fontId="23" fillId="6" borderId="33" xfId="31" applyNumberFormat="1" applyFont="1" applyFill="1" applyBorder="1" applyAlignment="1">
      <alignment horizontal="left" vertical="top" wrapText="1"/>
    </xf>
    <xf numFmtId="0" fontId="0" fillId="3" borderId="98" xfId="31" applyNumberFormat="1" applyFont="1" applyFill="1" applyBorder="1" applyAlignment="1">
      <alignment vertical="center" wrapText="1"/>
    </xf>
    <xf numFmtId="0" fontId="23" fillId="6" borderId="34" xfId="31" applyNumberFormat="1" applyFont="1" applyFill="1" applyBorder="1" applyAlignment="1">
      <alignment horizontal="left" vertical="top" wrapText="1"/>
    </xf>
    <xf numFmtId="0" fontId="0" fillId="3" borderId="74" xfId="31" applyNumberFormat="1" applyFont="1" applyFill="1" applyBorder="1" applyAlignment="1">
      <alignment wrapText="1"/>
    </xf>
    <xf numFmtId="0" fontId="23" fillId="6" borderId="74" xfId="31" applyNumberFormat="1" applyFont="1" applyFill="1" applyBorder="1" applyAlignment="1">
      <alignment horizontal="left" vertical="top" wrapText="1"/>
    </xf>
    <xf numFmtId="0" fontId="26" fillId="6" borderId="104" xfId="31" applyNumberFormat="1" applyFont="1" applyFill="1" applyBorder="1" applyAlignment="1"/>
    <xf numFmtId="49" fontId="26" fillId="6" borderId="34" xfId="31" applyNumberFormat="1" applyFont="1" applyFill="1" applyBorder="1" applyAlignment="1"/>
    <xf numFmtId="0" fontId="26" fillId="6" borderId="34" xfId="31" applyNumberFormat="1" applyFont="1" applyFill="1" applyBorder="1" applyAlignment="1"/>
    <xf numFmtId="0" fontId="23" fillId="6" borderId="14" xfId="31" applyNumberFormat="1" applyFont="1" applyFill="1" applyBorder="1" applyAlignment="1">
      <alignment horizontal="left" vertical="top" wrapText="1"/>
    </xf>
    <xf numFmtId="0" fontId="0" fillId="6" borderId="60" xfId="31" applyNumberFormat="1" applyFont="1" applyFill="1" applyBorder="1" applyAlignment="1">
      <alignment vertical="center"/>
    </xf>
    <xf numFmtId="0" fontId="23" fillId="6" borderId="52" xfId="31" applyNumberFormat="1" applyFont="1" applyFill="1" applyBorder="1" applyAlignment="1">
      <alignment horizontal="left" vertical="top" wrapText="1"/>
    </xf>
    <xf numFmtId="0" fontId="0" fillId="3" borderId="107" xfId="31" applyFont="1" applyFill="1" applyBorder="1" applyAlignment="1">
      <alignment wrapText="1"/>
    </xf>
    <xf numFmtId="0" fontId="0" fillId="3" borderId="33" xfId="31" applyNumberFormat="1" applyFont="1" applyFill="1" applyBorder="1" applyAlignment="1">
      <alignment wrapText="1"/>
    </xf>
    <xf numFmtId="0" fontId="14" fillId="3" borderId="59" xfId="31" applyNumberFormat="1" applyFont="1" applyFill="1" applyBorder="1" applyAlignment="1"/>
    <xf numFmtId="0" fontId="0" fillId="3" borderId="108" xfId="31" applyFont="1" applyFill="1" applyBorder="1" applyAlignment="1">
      <alignment wrapText="1"/>
    </xf>
    <xf numFmtId="0" fontId="0" fillId="3" borderId="8" xfId="31" applyFont="1" applyFill="1" applyBorder="1" applyAlignment="1">
      <alignment wrapText="1"/>
    </xf>
    <xf numFmtId="0" fontId="0" fillId="3" borderId="9" xfId="31" applyFont="1" applyFill="1" applyBorder="1" applyAlignment="1">
      <alignment wrapText="1"/>
    </xf>
    <xf numFmtId="49" fontId="12" fillId="3" borderId="33" xfId="31" applyNumberFormat="1" applyFont="1" applyFill="1" applyBorder="1" applyAlignment="1">
      <alignment vertical="center"/>
    </xf>
    <xf numFmtId="49" fontId="12" fillId="3" borderId="59" xfId="31" applyNumberFormat="1" applyFont="1" applyFill="1" applyBorder="1" applyAlignment="1">
      <alignment vertical="center"/>
    </xf>
    <xf numFmtId="0" fontId="0" fillId="6" borderId="19" xfId="31" applyNumberFormat="1" applyFont="1" applyFill="1" applyBorder="1" applyAlignment="1"/>
    <xf numFmtId="0" fontId="0" fillId="6" borderId="14" xfId="31" applyNumberFormat="1" applyFont="1" applyFill="1" applyBorder="1" applyAlignment="1"/>
    <xf numFmtId="0" fontId="0" fillId="6" borderId="89" xfId="31" applyNumberFormat="1" applyFont="1" applyFill="1" applyBorder="1" applyAlignment="1"/>
    <xf numFmtId="49" fontId="4" fillId="2" borderId="65" xfId="31" applyNumberFormat="1" applyFont="1" applyFill="1" applyBorder="1" applyAlignment="1"/>
    <xf numFmtId="0" fontId="0" fillId="6" borderId="41" xfId="31" applyNumberFormat="1" applyFont="1" applyFill="1" applyBorder="1" applyAlignment="1"/>
    <xf numFmtId="0" fontId="0" fillId="6" borderId="90" xfId="31" applyNumberFormat="1" applyFont="1" applyFill="1" applyBorder="1" applyAlignment="1"/>
    <xf numFmtId="0" fontId="0" fillId="6" borderId="96" xfId="31" applyNumberFormat="1" applyFont="1" applyFill="1" applyBorder="1" applyAlignment="1"/>
    <xf numFmtId="0" fontId="0" fillId="6" borderId="91" xfId="31" applyNumberFormat="1" applyFont="1" applyFill="1" applyBorder="1" applyAlignment="1"/>
    <xf numFmtId="0" fontId="0" fillId="6" borderId="37" xfId="31" applyNumberFormat="1" applyFont="1" applyFill="1" applyBorder="1" applyAlignment="1"/>
    <xf numFmtId="0" fontId="0" fillId="6" borderId="55" xfId="31" applyNumberFormat="1" applyFont="1" applyFill="1" applyBorder="1" applyAlignment="1"/>
    <xf numFmtId="0" fontId="0" fillId="6" borderId="48" xfId="31" applyNumberFormat="1" applyFont="1" applyFill="1" applyBorder="1" applyAlignment="1"/>
    <xf numFmtId="0" fontId="0" fillId="6" borderId="21" xfId="31" applyNumberFormat="1" applyFont="1" applyFill="1" applyBorder="1" applyAlignment="1">
      <alignment horizontal="left" wrapText="1"/>
    </xf>
    <xf numFmtId="0" fontId="0" fillId="6" borderId="21" xfId="31" applyNumberFormat="1" applyFont="1" applyFill="1" applyBorder="1" applyAlignment="1"/>
    <xf numFmtId="0" fontId="0" fillId="6" borderId="74" xfId="31" applyNumberFormat="1" applyFont="1" applyFill="1" applyBorder="1" applyAlignment="1"/>
    <xf numFmtId="49" fontId="17" fillId="9" borderId="74" xfId="31" applyNumberFormat="1" applyFont="1" applyFill="1" applyBorder="1" applyAlignment="1"/>
    <xf numFmtId="0" fontId="0" fillId="9" borderId="104" xfId="31" applyNumberFormat="1" applyFont="1" applyFill="1" applyBorder="1" applyAlignment="1"/>
    <xf numFmtId="0" fontId="0" fillId="9" borderId="104" xfId="31" applyNumberFormat="1" applyFont="1" applyFill="1" applyBorder="1" applyAlignment="1">
      <alignment horizontal="left"/>
    </xf>
    <xf numFmtId="0" fontId="0" fillId="9" borderId="90" xfId="31" applyNumberFormat="1" applyFont="1" applyFill="1" applyBorder="1" applyAlignment="1"/>
    <xf numFmtId="0" fontId="0" fillId="6" borderId="64" xfId="31" applyNumberFormat="1" applyFont="1" applyFill="1" applyBorder="1" applyAlignment="1">
      <alignment horizontal="left" wrapText="1"/>
    </xf>
    <xf numFmtId="0" fontId="37" fillId="6" borderId="104" xfId="31" applyNumberFormat="1" applyFont="1" applyFill="1" applyBorder="1" applyAlignment="1">
      <alignment wrapText="1"/>
    </xf>
    <xf numFmtId="0" fontId="14" fillId="6" borderId="64" xfId="31" applyNumberFormat="1" applyFont="1" applyFill="1" applyBorder="1" applyAlignment="1">
      <alignment vertical="top" wrapText="1"/>
    </xf>
    <xf numFmtId="0" fontId="0" fillId="6" borderId="97" xfId="31" applyNumberFormat="1" applyFont="1" applyFill="1" applyBorder="1" applyAlignment="1"/>
    <xf numFmtId="0" fontId="10" fillId="6" borderId="97" xfId="31" applyNumberFormat="1" applyFont="1" applyFill="1" applyBorder="1" applyAlignment="1"/>
    <xf numFmtId="0" fontId="10" fillId="6" borderId="33" xfId="31" applyNumberFormat="1" applyFont="1" applyFill="1" applyBorder="1" applyAlignment="1"/>
    <xf numFmtId="0" fontId="0" fillId="6" borderId="33" xfId="31" applyNumberFormat="1" applyFont="1" applyFill="1" applyBorder="1" applyAlignment="1"/>
    <xf numFmtId="0" fontId="10" fillId="6" borderId="104" xfId="31" applyNumberFormat="1" applyFont="1" applyFill="1" applyBorder="1" applyAlignment="1"/>
    <xf numFmtId="0" fontId="23" fillId="6" borderId="104" xfId="31" applyNumberFormat="1" applyFont="1" applyFill="1" applyBorder="1" applyAlignment="1">
      <alignment horizontal="left" wrapText="1"/>
    </xf>
    <xf numFmtId="0" fontId="0" fillId="6" borderId="104" xfId="31" applyNumberFormat="1" applyFont="1" applyFill="1" applyBorder="1" applyAlignment="1">
      <alignment horizontal="left" wrapText="1"/>
    </xf>
    <xf numFmtId="0" fontId="37" fillId="6" borderId="90" xfId="31" applyNumberFormat="1" applyFont="1" applyFill="1" applyBorder="1" applyAlignment="1">
      <alignment wrapText="1"/>
    </xf>
    <xf numFmtId="0" fontId="14" fillId="6" borderId="74" xfId="31" applyNumberFormat="1" applyFont="1" applyFill="1" applyBorder="1" applyAlignment="1">
      <alignment vertical="top" wrapText="1"/>
    </xf>
    <xf numFmtId="0" fontId="0" fillId="6" borderId="90" xfId="31" applyNumberFormat="1" applyFont="1" applyFill="1" applyBorder="1" applyAlignment="1">
      <alignment horizontal="left" wrapText="1"/>
    </xf>
    <xf numFmtId="0" fontId="14" fillId="6" borderId="104" xfId="31" applyNumberFormat="1" applyFont="1" applyFill="1" applyBorder="1" applyAlignment="1">
      <alignment vertical="top" wrapText="1"/>
    </xf>
    <xf numFmtId="0" fontId="14" fillId="6" borderId="90" xfId="31" applyNumberFormat="1" applyFont="1" applyFill="1" applyBorder="1" applyAlignment="1">
      <alignment vertical="top" wrapText="1"/>
    </xf>
    <xf numFmtId="0" fontId="37" fillId="6" borderId="74" xfId="31" applyNumberFormat="1" applyFont="1" applyFill="1" applyBorder="1" applyAlignment="1">
      <alignment wrapText="1"/>
    </xf>
    <xf numFmtId="0" fontId="14" fillId="6" borderId="97" xfId="31" applyNumberFormat="1" applyFont="1" applyFill="1" applyBorder="1" applyAlignment="1">
      <alignment vertical="top" wrapText="1"/>
    </xf>
    <xf numFmtId="0" fontId="0" fillId="3" borderId="105" xfId="31" applyNumberFormat="1" applyFont="1" applyFill="1" applyBorder="1" applyAlignment="1">
      <alignment horizontal="center"/>
    </xf>
    <xf numFmtId="0" fontId="0" fillId="3" borderId="106" xfId="31" applyNumberFormat="1" applyFont="1" applyFill="1" applyBorder="1" applyAlignment="1">
      <alignment horizontal="center"/>
    </xf>
    <xf numFmtId="0" fontId="14" fillId="6" borderId="33" xfId="31" applyNumberFormat="1" applyFont="1" applyFill="1" applyBorder="1" applyAlignment="1">
      <alignment vertical="top" wrapText="1"/>
    </xf>
    <xf numFmtId="0" fontId="14" fillId="6" borderId="34" xfId="31" applyNumberFormat="1" applyFont="1" applyFill="1" applyBorder="1" applyAlignment="1">
      <alignment vertical="top" wrapText="1"/>
    </xf>
    <xf numFmtId="0" fontId="14" fillId="6" borderId="37" xfId="31" applyNumberFormat="1" applyFont="1" applyFill="1" applyBorder="1" applyAlignment="1">
      <alignment vertical="top" wrapText="1"/>
    </xf>
    <xf numFmtId="0" fontId="5" fillId="3" borderId="98" xfId="31" applyNumberFormat="1" applyFont="1" applyFill="1" applyBorder="1" applyAlignment="1"/>
    <xf numFmtId="0" fontId="29" fillId="6" borderId="48" xfId="31" applyNumberFormat="1" applyFont="1" applyFill="1" applyBorder="1" applyAlignment="1">
      <alignment horizontal="left"/>
    </xf>
    <xf numFmtId="0" fontId="5" fillId="6" borderId="74" xfId="31" applyNumberFormat="1" applyFont="1" applyFill="1" applyBorder="1" applyAlignment="1"/>
    <xf numFmtId="0" fontId="23" fillId="6" borderId="34" xfId="31" applyNumberFormat="1" applyFont="1" applyFill="1" applyBorder="1" applyAlignment="1"/>
    <xf numFmtId="0" fontId="30" fillId="6" borderId="104" xfId="31" applyNumberFormat="1" applyFont="1" applyFill="1" applyBorder="1" applyAlignment="1">
      <alignment horizontal="left"/>
    </xf>
    <xf numFmtId="0" fontId="23" fillId="6" borderId="63" xfId="31" applyNumberFormat="1" applyFont="1" applyFill="1" applyBorder="1" applyAlignment="1"/>
    <xf numFmtId="0" fontId="5" fillId="6" borderId="34" xfId="31" applyNumberFormat="1" applyFont="1" applyFill="1" applyBorder="1" applyAlignment="1"/>
    <xf numFmtId="0" fontId="5" fillId="6" borderId="104" xfId="31" applyNumberFormat="1" applyFont="1" applyFill="1" applyBorder="1" applyAlignment="1"/>
    <xf numFmtId="0" fontId="23" fillId="6" borderId="104" xfId="31" applyNumberFormat="1" applyFont="1" applyFill="1" applyBorder="1" applyAlignment="1"/>
    <xf numFmtId="49" fontId="5" fillId="6" borderId="104" xfId="31" applyNumberFormat="1" applyFont="1" applyFill="1" applyBorder="1" applyAlignment="1">
      <alignment vertical="top" wrapText="1"/>
    </xf>
    <xf numFmtId="49" fontId="23" fillId="6" borderId="104" xfId="31" applyNumberFormat="1" applyFont="1" applyFill="1" applyBorder="1" applyAlignment="1"/>
    <xf numFmtId="49" fontId="23" fillId="6" borderId="64" xfId="31" applyNumberFormat="1" applyFont="1" applyFill="1" applyBorder="1" applyAlignment="1"/>
    <xf numFmtId="0" fontId="23" fillId="6" borderId="64" xfId="31" applyNumberFormat="1" applyFont="1" applyFill="1" applyBorder="1" applyAlignment="1"/>
    <xf numFmtId="0" fontId="10" fillId="6" borderId="74" xfId="31" applyNumberFormat="1" applyFont="1" applyFill="1" applyBorder="1" applyAlignment="1"/>
    <xf numFmtId="0" fontId="23" fillId="6" borderId="64" xfId="31" applyNumberFormat="1" applyFont="1" applyFill="1" applyBorder="1" applyAlignment="1">
      <alignment horizontal="left" wrapText="1"/>
    </xf>
    <xf numFmtId="0" fontId="0" fillId="6" borderId="34" xfId="31" applyNumberFormat="1" applyFont="1" applyFill="1" applyBorder="1" applyAlignment="1">
      <alignment horizontal="left" wrapText="1"/>
    </xf>
    <xf numFmtId="0" fontId="0" fillId="6" borderId="104" xfId="31" applyNumberFormat="1" applyFont="1" applyFill="1" applyBorder="1" applyAlignment="1">
      <alignment wrapText="1"/>
    </xf>
    <xf numFmtId="0" fontId="23" fillId="6" borderId="64" xfId="31" applyNumberFormat="1" applyFont="1" applyFill="1" applyBorder="1" applyAlignment="1">
      <alignment wrapText="1"/>
    </xf>
    <xf numFmtId="0" fontId="0" fillId="6" borderId="64" xfId="31" applyNumberFormat="1" applyFont="1" applyFill="1" applyBorder="1" applyAlignment="1">
      <alignment wrapText="1"/>
    </xf>
    <xf numFmtId="0" fontId="0" fillId="6" borderId="104" xfId="31" applyNumberFormat="1" applyFont="1" applyFill="1" applyBorder="1" applyAlignment="1">
      <alignment horizontal="left" vertical="top" wrapText="1"/>
    </xf>
    <xf numFmtId="0" fontId="0" fillId="6" borderId="33" xfId="31" applyNumberFormat="1" applyFont="1" applyFill="1" applyBorder="1" applyAlignment="1">
      <alignment horizontal="left" wrapText="1"/>
    </xf>
    <xf numFmtId="0" fontId="0" fillId="6" borderId="33" xfId="31" applyNumberFormat="1" applyFont="1" applyFill="1" applyBorder="1" applyAlignment="1">
      <alignment wrapText="1"/>
    </xf>
    <xf numFmtId="0" fontId="37" fillId="6" borderId="64" xfId="31" applyNumberFormat="1" applyFont="1" applyFill="1" applyBorder="1" applyAlignment="1">
      <alignment wrapText="1"/>
    </xf>
    <xf numFmtId="0" fontId="37" fillId="6" borderId="97" xfId="31" applyNumberFormat="1" applyFont="1" applyFill="1" applyBorder="1" applyAlignment="1">
      <alignment wrapText="1"/>
    </xf>
    <xf numFmtId="0" fontId="10" fillId="6" borderId="34" xfId="31" applyNumberFormat="1" applyFont="1" applyFill="1" applyBorder="1" applyAlignment="1"/>
    <xf numFmtId="0" fontId="0" fillId="6" borderId="103" xfId="31" applyNumberFormat="1" applyFont="1" applyFill="1" applyBorder="1" applyAlignment="1"/>
    <xf numFmtId="0" fontId="0" fillId="6" borderId="102" xfId="31" applyNumberFormat="1" applyFont="1" applyFill="1" applyBorder="1" applyAlignment="1"/>
    <xf numFmtId="0" fontId="0" fillId="6" borderId="99" xfId="31" applyNumberFormat="1" applyFont="1" applyFill="1" applyBorder="1" applyAlignment="1"/>
    <xf numFmtId="0" fontId="0" fillId="3" borderId="104" xfId="31" applyNumberFormat="1" applyFont="1" applyFill="1" applyAlignment="1"/>
    <xf numFmtId="0" fontId="0" fillId="6" borderId="21" xfId="31" applyNumberFormat="1" applyFont="1" applyFill="1" applyBorder="1" applyAlignment="1">
      <alignment horizontal="left" vertical="center" wrapText="1"/>
    </xf>
    <xf numFmtId="0" fontId="0" fillId="6" borderId="63" xfId="31" applyNumberFormat="1" applyFont="1" applyFill="1" applyBorder="1" applyAlignment="1">
      <alignment horizontal="left" vertical="center" wrapText="1"/>
    </xf>
    <xf numFmtId="0" fontId="0" fillId="6" borderId="37" xfId="31" applyNumberFormat="1" applyFont="1" applyFill="1" applyBorder="1" applyAlignment="1">
      <alignment horizontal="left" vertical="center" wrapText="1"/>
    </xf>
    <xf numFmtId="0" fontId="0" fillId="9" borderId="104" xfId="31" applyNumberFormat="1" applyFont="1" applyFill="1" applyBorder="1" applyAlignment="1">
      <alignment horizontal="left" vertical="center"/>
    </xf>
    <xf numFmtId="49" fontId="21" fillId="2" borderId="12" xfId="31" applyNumberFormat="1" applyFont="1" applyFill="1" applyBorder="1" applyAlignment="1">
      <alignment horizontal="left" vertical="center"/>
    </xf>
    <xf numFmtId="49" fontId="21" fillId="2" borderId="59" xfId="31" applyNumberFormat="1" applyFont="1" applyFill="1" applyBorder="1" applyAlignment="1">
      <alignment horizontal="left" vertical="center"/>
    </xf>
    <xf numFmtId="49" fontId="23" fillId="6" borderId="34" xfId="31" applyNumberFormat="1" applyFont="1" applyFill="1" applyBorder="1" applyAlignment="1">
      <alignment vertical="top" wrapText="1"/>
    </xf>
    <xf numFmtId="0" fontId="0" fillId="3" borderId="105" xfId="31" applyNumberFormat="1" applyFont="1" applyFill="1" applyBorder="1" applyAlignment="1">
      <alignment horizontal="center" vertical="center"/>
    </xf>
    <xf numFmtId="0" fontId="0" fillId="3" borderId="106" xfId="31" applyNumberFormat="1" applyFont="1" applyFill="1" applyBorder="1" applyAlignment="1">
      <alignment horizontal="center" vertical="center"/>
    </xf>
    <xf numFmtId="0" fontId="0" fillId="3" borderId="105" xfId="31" applyNumberFormat="1" applyFont="1" applyFill="1" applyBorder="1" applyAlignment="1">
      <alignment vertical="center"/>
    </xf>
    <xf numFmtId="0" fontId="0" fillId="3" borderId="106" xfId="31" applyNumberFormat="1" applyFont="1" applyFill="1" applyBorder="1" applyAlignment="1">
      <alignment vertical="center"/>
    </xf>
    <xf numFmtId="0" fontId="10" fillId="6" borderId="64" xfId="31" applyNumberFormat="1" applyFont="1" applyFill="1" applyBorder="1" applyAlignment="1"/>
    <xf numFmtId="0" fontId="0" fillId="3" borderId="1" xfId="31" applyFont="1" applyFill="1" applyBorder="1" applyAlignment="1">
      <alignment vertical="center"/>
    </xf>
    <xf numFmtId="0" fontId="0" fillId="3" borderId="10" xfId="31" applyFont="1" applyFill="1" applyBorder="1" applyAlignment="1">
      <alignment vertical="center"/>
    </xf>
    <xf numFmtId="0" fontId="0" fillId="3" borderId="2" xfId="31" applyFont="1" applyFill="1" applyBorder="1" applyAlignment="1">
      <alignment vertical="center"/>
    </xf>
    <xf numFmtId="0" fontId="0" fillId="3" borderId="3" xfId="31" applyFont="1" applyFill="1" applyBorder="1" applyAlignment="1">
      <alignment vertical="center"/>
    </xf>
    <xf numFmtId="0" fontId="0" fillId="3" borderId="11" xfId="31" applyFont="1" applyFill="1" applyBorder="1" applyAlignment="1">
      <alignment vertical="center"/>
    </xf>
    <xf numFmtId="0" fontId="0" fillId="3" borderId="74" xfId="31" applyFont="1" applyFill="1" applyBorder="1" applyAlignment="1">
      <alignment vertical="center"/>
    </xf>
    <xf numFmtId="0" fontId="0" fillId="3" borderId="104" xfId="31" applyFont="1" applyFill="1" applyBorder="1" applyAlignment="1">
      <alignment vertical="center"/>
    </xf>
    <xf numFmtId="0" fontId="0" fillId="3" borderId="6" xfId="31" applyFont="1" applyFill="1" applyBorder="1" applyAlignment="1">
      <alignment vertical="center"/>
    </xf>
    <xf numFmtId="49" fontId="17" fillId="9" borderId="90" xfId="31" applyNumberFormat="1" applyFont="1" applyFill="1" applyBorder="1" applyAlignment="1">
      <alignment vertical="center"/>
    </xf>
    <xf numFmtId="0" fontId="10" fillId="6" borderId="97" xfId="31" applyNumberFormat="1" applyFont="1" applyFill="1" applyBorder="1" applyAlignment="1">
      <alignment vertical="center"/>
    </xf>
    <xf numFmtId="0" fontId="10" fillId="6" borderId="33" xfId="31" applyNumberFormat="1" applyFont="1" applyFill="1" applyBorder="1" applyAlignment="1">
      <alignment vertical="center"/>
    </xf>
    <xf numFmtId="0" fontId="10" fillId="6" borderId="104" xfId="31" applyNumberFormat="1" applyFont="1" applyFill="1" applyBorder="1" applyAlignment="1">
      <alignment vertical="center"/>
    </xf>
    <xf numFmtId="0" fontId="37" fillId="6" borderId="97" xfId="31" applyNumberFormat="1" applyFont="1" applyFill="1" applyBorder="1" applyAlignment="1">
      <alignment vertical="center" wrapText="1"/>
    </xf>
    <xf numFmtId="0" fontId="0" fillId="6" borderId="34" xfId="31" applyNumberFormat="1" applyFont="1" applyFill="1" applyBorder="1" applyAlignment="1">
      <alignment horizontal="left" vertical="center" wrapText="1"/>
    </xf>
    <xf numFmtId="0" fontId="37" fillId="6" borderId="34" xfId="31" applyNumberFormat="1" applyFont="1" applyFill="1" applyBorder="1" applyAlignment="1">
      <alignment vertical="center" wrapText="1"/>
    </xf>
    <xf numFmtId="0" fontId="37" fillId="6" borderId="104" xfId="31" applyNumberFormat="1" applyFont="1" applyFill="1" applyBorder="1" applyAlignment="1">
      <alignment vertical="center" wrapText="1"/>
    </xf>
    <xf numFmtId="0" fontId="0" fillId="6" borderId="104" xfId="31" applyNumberFormat="1" applyFont="1" applyFill="1" applyBorder="1" applyAlignment="1">
      <alignment horizontal="left" vertical="center" wrapText="1"/>
    </xf>
    <xf numFmtId="0" fontId="0" fillId="6" borderId="64" xfId="31" applyNumberFormat="1" applyFont="1" applyFill="1" applyBorder="1" applyAlignment="1">
      <alignment horizontal="left" vertical="center" wrapText="1"/>
    </xf>
    <xf numFmtId="0" fontId="37" fillId="6" borderId="64" xfId="31" applyNumberFormat="1" applyFont="1" applyFill="1" applyBorder="1" applyAlignment="1">
      <alignment vertical="center" wrapText="1"/>
    </xf>
    <xf numFmtId="0" fontId="37" fillId="3" borderId="98" xfId="31" applyNumberFormat="1" applyFont="1" applyFill="1" applyBorder="1" applyAlignment="1">
      <alignment vertical="center" wrapText="1"/>
    </xf>
    <xf numFmtId="0" fontId="23" fillId="6" borderId="34" xfId="31" applyNumberFormat="1" applyFont="1" applyFill="1" applyBorder="1" applyAlignment="1">
      <alignment vertical="center" wrapText="1"/>
    </xf>
    <xf numFmtId="0" fontId="0" fillId="6" borderId="64" xfId="31" applyNumberFormat="1" applyFont="1" applyFill="1" applyBorder="1" applyAlignment="1">
      <alignment vertical="center" wrapText="1"/>
    </xf>
    <xf numFmtId="0" fontId="0" fillId="6" borderId="104" xfId="31" applyNumberFormat="1" applyFont="1" applyFill="1" applyBorder="1" applyAlignment="1">
      <alignment vertical="center" wrapText="1"/>
    </xf>
    <xf numFmtId="0" fontId="0" fillId="3" borderId="98" xfId="31" applyNumberFormat="1" applyFont="1" applyFill="1" applyBorder="1" applyAlignment="1">
      <alignment horizontal="center" vertical="center"/>
    </xf>
    <xf numFmtId="0" fontId="0" fillId="6" borderId="34" xfId="31" applyNumberFormat="1" applyFont="1" applyFill="1" applyBorder="1" applyAlignment="1">
      <alignment vertical="center" wrapText="1"/>
    </xf>
    <xf numFmtId="0" fontId="20" fillId="6" borderId="64" xfId="31" applyNumberFormat="1" applyFont="1" applyFill="1" applyBorder="1" applyAlignment="1">
      <alignment horizontal="left" vertical="center" wrapText="1"/>
    </xf>
    <xf numFmtId="0" fontId="37" fillId="6" borderId="74" xfId="31" applyNumberFormat="1" applyFont="1" applyFill="1" applyBorder="1" applyAlignment="1">
      <alignment vertical="center" wrapText="1"/>
    </xf>
    <xf numFmtId="0" fontId="22" fillId="6" borderId="104" xfId="31" applyNumberFormat="1" applyFont="1" applyFill="1" applyBorder="1" applyAlignment="1">
      <alignment horizontal="left" vertical="center" wrapText="1"/>
    </xf>
    <xf numFmtId="0" fontId="22" fillId="6" borderId="64" xfId="31" applyNumberFormat="1" applyFont="1" applyFill="1" applyBorder="1" applyAlignment="1">
      <alignment horizontal="left" vertical="center" wrapText="1"/>
    </xf>
    <xf numFmtId="0" fontId="0" fillId="6" borderId="33" xfId="31" applyNumberFormat="1" applyFont="1" applyFill="1" applyBorder="1" applyAlignment="1">
      <alignment horizontal="left" vertical="center" wrapText="1"/>
    </xf>
    <xf numFmtId="0" fontId="0" fillId="6" borderId="33" xfId="31" applyNumberFormat="1" applyFont="1" applyFill="1" applyBorder="1" applyAlignment="1">
      <alignment vertical="center" wrapText="1"/>
    </xf>
    <xf numFmtId="0" fontId="0" fillId="6" borderId="14" xfId="31" applyNumberFormat="1" applyFont="1" applyFill="1" applyBorder="1" applyAlignment="1">
      <alignment vertical="center" wrapText="1"/>
    </xf>
    <xf numFmtId="0" fontId="0" fillId="6" borderId="37" xfId="31" applyNumberFormat="1" applyFont="1" applyFill="1" applyBorder="1" applyAlignment="1">
      <alignment vertical="center" wrapText="1"/>
    </xf>
    <xf numFmtId="0" fontId="37" fillId="6" borderId="90" xfId="31" applyNumberFormat="1" applyFont="1" applyFill="1" applyBorder="1" applyAlignment="1">
      <alignment vertical="center" wrapText="1"/>
    </xf>
    <xf numFmtId="0" fontId="39" fillId="3" borderId="98" xfId="31" applyNumberFormat="1" applyFont="1" applyFill="1" applyBorder="1" applyAlignment="1">
      <alignment vertical="center"/>
    </xf>
    <xf numFmtId="49" fontId="17" fillId="14" borderId="65" xfId="31" applyNumberFormat="1" applyFont="1" applyFill="1" applyBorder="1" applyAlignment="1">
      <alignment vertical="center"/>
    </xf>
    <xf numFmtId="0" fontId="0" fillId="3" borderId="4" xfId="31" applyFont="1" applyFill="1" applyBorder="1" applyAlignment="1">
      <alignment vertical="center"/>
    </xf>
    <xf numFmtId="49" fontId="0" fillId="3" borderId="34" xfId="31" applyNumberFormat="1" applyFont="1" applyFill="1" applyBorder="1" applyAlignment="1">
      <alignment vertical="center"/>
    </xf>
    <xf numFmtId="0" fontId="0" fillId="3" borderId="34" xfId="31" applyFont="1" applyFill="1" applyBorder="1" applyAlignment="1">
      <alignment vertical="center"/>
    </xf>
    <xf numFmtId="49" fontId="0" fillId="3" borderId="104" xfId="31" applyNumberFormat="1" applyFont="1" applyFill="1" applyBorder="1" applyAlignment="1">
      <alignment vertical="center"/>
    </xf>
    <xf numFmtId="0" fontId="0" fillId="3" borderId="7" xfId="31" applyFont="1" applyFill="1" applyBorder="1" applyAlignment="1">
      <alignment vertical="center"/>
    </xf>
    <xf numFmtId="49" fontId="0" fillId="3" borderId="8" xfId="31" applyNumberFormat="1" applyFont="1" applyFill="1" applyBorder="1" applyAlignment="1">
      <alignment vertical="center"/>
    </xf>
    <xf numFmtId="0" fontId="0" fillId="3" borderId="8" xfId="31" applyFont="1" applyFill="1" applyBorder="1" applyAlignment="1">
      <alignment vertical="center"/>
    </xf>
    <xf numFmtId="0" fontId="0" fillId="3" borderId="9" xfId="31" applyFont="1" applyFill="1" applyBorder="1" applyAlignment="1">
      <alignment vertical="center"/>
    </xf>
    <xf numFmtId="49" fontId="57" fillId="11" borderId="133" xfId="0" applyNumberFormat="1" applyFont="1" applyFill="1" applyBorder="1" applyAlignment="1">
      <alignment horizontal="right" vertical="center" wrapText="1"/>
    </xf>
    <xf numFmtId="49" fontId="57" fillId="30" borderId="104" xfId="0" applyNumberFormat="1" applyFont="1" applyFill="1" applyBorder="1" applyAlignment="1">
      <alignment vertical="center" wrapText="1"/>
    </xf>
    <xf numFmtId="0" fontId="57" fillId="30" borderId="104" xfId="0" applyNumberFormat="1" applyFont="1" applyFill="1" applyBorder="1" applyAlignment="1">
      <alignment horizontal="center" vertical="center" wrapText="1"/>
    </xf>
    <xf numFmtId="0" fontId="58" fillId="3" borderId="104" xfId="0" applyNumberFormat="1" applyFont="1" applyFill="1" applyBorder="1" applyAlignment="1">
      <alignment horizontal="center" vertical="center" wrapText="1"/>
    </xf>
    <xf numFmtId="0" fontId="58" fillId="3" borderId="5" xfId="0" applyNumberFormat="1" applyFont="1" applyFill="1" applyBorder="1" applyAlignment="1">
      <alignment horizontal="center" vertical="center" wrapText="1"/>
    </xf>
    <xf numFmtId="0" fontId="60" fillId="0" borderId="104" xfId="0" applyNumberFormat="1" applyFont="1" applyBorder="1" applyAlignment="1">
      <alignment horizontal="center" vertical="center" wrapText="1"/>
    </xf>
    <xf numFmtId="49" fontId="59" fillId="8" borderId="32" xfId="0" applyNumberFormat="1" applyFont="1" applyFill="1" applyBorder="1" applyAlignment="1">
      <alignment horizontal="center" vertical="center" wrapText="1"/>
    </xf>
    <xf numFmtId="49" fontId="57" fillId="11" borderId="114" xfId="0" applyNumberFormat="1" applyFont="1" applyFill="1" applyBorder="1" applyAlignment="1">
      <alignment horizontal="right" vertical="center" wrapText="1"/>
    </xf>
    <xf numFmtId="165" fontId="57" fillId="11" borderId="112" xfId="22" applyNumberFormat="1" applyFont="1" applyFill="1" applyBorder="1" applyAlignment="1">
      <alignment horizontal="right" vertical="center" wrapText="1"/>
    </xf>
    <xf numFmtId="49" fontId="58" fillId="12" borderId="137" xfId="0" applyNumberFormat="1" applyFont="1" applyFill="1" applyBorder="1" applyAlignment="1">
      <alignment horizontal="center" vertical="center" wrapText="1"/>
    </xf>
    <xf numFmtId="49" fontId="58" fillId="12" borderId="139" xfId="0" applyNumberFormat="1" applyFont="1" applyFill="1" applyBorder="1" applyAlignment="1">
      <alignment horizontal="center" vertical="center" wrapText="1"/>
    </xf>
    <xf numFmtId="0" fontId="73" fillId="37" borderId="114" xfId="0" applyFont="1" applyFill="1" applyBorder="1" applyAlignment="1">
      <alignment horizontal="left" vertical="center"/>
    </xf>
    <xf numFmtId="0" fontId="73" fillId="37" borderId="144" xfId="0" applyFont="1" applyFill="1" applyBorder="1" applyAlignment="1">
      <alignment horizontal="left" vertical="center"/>
    </xf>
    <xf numFmtId="0" fontId="0" fillId="0" borderId="0" xfId="0"/>
    <xf numFmtId="0" fontId="74" fillId="38" borderId="114" xfId="0" applyFont="1" applyFill="1" applyBorder="1" applyAlignment="1">
      <alignment horizontal="left" vertical="top"/>
    </xf>
    <xf numFmtId="0" fontId="74" fillId="39" borderId="114" xfId="0" applyFont="1" applyFill="1" applyBorder="1" applyAlignment="1">
      <alignment horizontal="left" vertical="top"/>
    </xf>
    <xf numFmtId="49" fontId="57" fillId="3" borderId="104" xfId="0" applyNumberFormat="1" applyFont="1" applyFill="1" applyBorder="1" applyAlignment="1">
      <alignment horizontal="left" vertical="center" wrapText="1"/>
    </xf>
    <xf numFmtId="49" fontId="65" fillId="3" borderId="119" xfId="9" applyNumberFormat="1" applyFont="1" applyFill="1" applyBorder="1" applyAlignment="1">
      <alignment vertical="center" wrapText="1"/>
    </xf>
    <xf numFmtId="49" fontId="59" fillId="8" borderId="123" xfId="0" applyNumberFormat="1" applyFont="1" applyFill="1" applyBorder="1" applyAlignment="1">
      <alignment horizontal="center" vertical="center" wrapText="1"/>
    </xf>
    <xf numFmtId="0" fontId="60" fillId="3" borderId="103" xfId="0" applyNumberFormat="1" applyFont="1" applyFill="1" applyBorder="1" applyAlignment="1">
      <alignment horizontal="center" vertical="center" wrapText="1"/>
    </xf>
    <xf numFmtId="0" fontId="60" fillId="3" borderId="34" xfId="0" applyNumberFormat="1" applyFont="1" applyFill="1" applyBorder="1" applyAlignment="1">
      <alignment horizontal="center" vertical="center" wrapText="1"/>
    </xf>
    <xf numFmtId="0" fontId="60" fillId="3" borderId="104" xfId="0" applyNumberFormat="1" applyFont="1" applyFill="1" applyBorder="1" applyAlignment="1">
      <alignment horizontal="center" vertical="center" wrapText="1"/>
    </xf>
    <xf numFmtId="49" fontId="59" fillId="5" borderId="135" xfId="0" applyNumberFormat="1" applyFont="1" applyFill="1" applyBorder="1" applyAlignment="1">
      <alignment vertical="center" wrapText="1"/>
    </xf>
    <xf numFmtId="49" fontId="59" fillId="5" borderId="136" xfId="0" applyNumberFormat="1" applyFont="1" applyFill="1" applyBorder="1" applyAlignment="1">
      <alignment vertical="center" wrapText="1"/>
    </xf>
    <xf numFmtId="0" fontId="0" fillId="0" borderId="155" xfId="0" applyBorder="1"/>
    <xf numFmtId="0" fontId="0" fillId="0" borderId="156" xfId="0" applyBorder="1"/>
    <xf numFmtId="0" fontId="49" fillId="0" borderId="156" xfId="0" applyFont="1" applyBorder="1" applyAlignment="1"/>
    <xf numFmtId="0" fontId="49" fillId="0" borderId="157" xfId="0" applyFont="1" applyBorder="1" applyAlignment="1"/>
    <xf numFmtId="0" fontId="49" fillId="0" borderId="155" xfId="0" applyFont="1" applyBorder="1" applyAlignment="1"/>
    <xf numFmtId="49" fontId="58" fillId="3" borderId="104" xfId="0" applyNumberFormat="1" applyFont="1" applyFill="1" applyBorder="1" applyAlignment="1">
      <alignment horizontal="right" vertical="center" wrapText="1"/>
    </xf>
    <xf numFmtId="0" fontId="55" fillId="3" borderId="1" xfId="0" applyFont="1" applyFill="1" applyBorder="1" applyAlignment="1">
      <alignment wrapText="1"/>
    </xf>
    <xf numFmtId="0" fontId="55" fillId="3" borderId="2" xfId="0" applyFont="1" applyFill="1" applyBorder="1" applyAlignment="1">
      <alignment vertical="center" wrapText="1"/>
    </xf>
    <xf numFmtId="0" fontId="55" fillId="0" borderId="0" xfId="0" applyNumberFormat="1" applyFont="1" applyAlignment="1">
      <alignment wrapText="1"/>
    </xf>
    <xf numFmtId="0" fontId="55" fillId="0" borderId="0" xfId="0" applyFont="1" applyAlignment="1">
      <alignment wrapText="1"/>
    </xf>
    <xf numFmtId="0" fontId="55" fillId="3" borderId="4" xfId="0" applyFont="1" applyFill="1" applyBorder="1" applyAlignment="1">
      <alignment wrapText="1"/>
    </xf>
    <xf numFmtId="0" fontId="55" fillId="0" borderId="128" xfId="0" applyNumberFormat="1" applyFont="1" applyBorder="1" applyAlignment="1">
      <alignment wrapText="1"/>
    </xf>
    <xf numFmtId="0" fontId="55" fillId="3" borderId="129" xfId="0" applyNumberFormat="1" applyFont="1" applyFill="1" applyBorder="1" applyAlignment="1">
      <alignment vertical="center" wrapText="1"/>
    </xf>
    <xf numFmtId="0" fontId="55" fillId="3" borderId="130" xfId="0" applyNumberFormat="1" applyFont="1" applyFill="1" applyBorder="1" applyAlignment="1">
      <alignment vertical="center" wrapText="1"/>
    </xf>
    <xf numFmtId="0" fontId="55" fillId="3" borderId="11" xfId="0" applyFont="1" applyFill="1" applyBorder="1" applyAlignment="1">
      <alignment wrapText="1"/>
    </xf>
    <xf numFmtId="0" fontId="55" fillId="0" borderId="104" xfId="0" applyNumberFormat="1" applyFont="1" applyBorder="1" applyAlignment="1">
      <alignment vertical="center" wrapText="1"/>
    </xf>
    <xf numFmtId="0" fontId="55" fillId="3" borderId="29" xfId="0" applyNumberFormat="1" applyFont="1" applyFill="1" applyBorder="1" applyAlignment="1">
      <alignment vertical="center" wrapText="1"/>
    </xf>
    <xf numFmtId="0" fontId="55" fillId="3" borderId="31" xfId="0" applyNumberFormat="1" applyFont="1" applyFill="1" applyBorder="1" applyAlignment="1">
      <alignment vertical="center" wrapText="1"/>
    </xf>
    <xf numFmtId="0" fontId="55" fillId="3" borderId="121" xfId="0" applyNumberFormat="1" applyFont="1" applyFill="1" applyBorder="1" applyAlignment="1">
      <alignment vertical="center" wrapText="1"/>
    </xf>
    <xf numFmtId="0" fontId="55" fillId="3" borderId="122" xfId="0" applyNumberFormat="1" applyFont="1" applyFill="1" applyBorder="1" applyAlignment="1">
      <alignment vertical="center" wrapText="1"/>
    </xf>
    <xf numFmtId="0" fontId="55" fillId="3" borderId="26" xfId="0" applyFont="1" applyFill="1" applyBorder="1" applyAlignment="1">
      <alignment wrapText="1"/>
    </xf>
    <xf numFmtId="0" fontId="55" fillId="3" borderId="120" xfId="0" applyFont="1" applyFill="1" applyBorder="1" applyAlignment="1">
      <alignment vertical="center" wrapText="1"/>
    </xf>
    <xf numFmtId="0" fontId="55" fillId="3" borderId="121" xfId="0" applyFont="1" applyFill="1" applyBorder="1" applyAlignment="1">
      <alignment vertical="center" wrapText="1"/>
    </xf>
    <xf numFmtId="0" fontId="55" fillId="3" borderId="122" xfId="0" applyFont="1" applyFill="1" applyBorder="1" applyAlignment="1">
      <alignment vertical="center" wrapText="1"/>
    </xf>
    <xf numFmtId="0" fontId="55" fillId="3" borderId="104" xfId="0" applyNumberFormat="1" applyFont="1" applyFill="1" applyBorder="1" applyAlignment="1">
      <alignment vertical="center" wrapText="1"/>
    </xf>
    <xf numFmtId="0" fontId="55" fillId="3" borderId="104" xfId="0" applyFont="1" applyFill="1" applyBorder="1" applyAlignment="1">
      <alignment vertical="center" wrapText="1"/>
    </xf>
    <xf numFmtId="0" fontId="55" fillId="0" borderId="0" xfId="0" applyNumberFormat="1" applyFont="1" applyAlignment="1">
      <alignment horizontal="center" vertical="center" wrapText="1"/>
    </xf>
    <xf numFmtId="0" fontId="55" fillId="0" borderId="0" xfId="0" applyFont="1" applyAlignment="1">
      <alignment horizontal="center" vertical="center" wrapText="1"/>
    </xf>
    <xf numFmtId="0" fontId="57" fillId="3" borderId="120" xfId="0" applyNumberFormat="1" applyFont="1" applyFill="1" applyBorder="1" applyAlignment="1">
      <alignment vertical="center" wrapText="1"/>
    </xf>
    <xf numFmtId="0" fontId="55" fillId="3" borderId="121" xfId="0" applyNumberFormat="1" applyFont="1" applyFill="1" applyBorder="1" applyAlignment="1">
      <alignment wrapText="1"/>
    </xf>
    <xf numFmtId="0" fontId="57" fillId="3" borderId="121" xfId="0" applyNumberFormat="1" applyFont="1" applyFill="1" applyBorder="1" applyAlignment="1">
      <alignment vertical="center" wrapText="1"/>
    </xf>
    <xf numFmtId="0" fontId="55" fillId="0" borderId="114" xfId="0" applyNumberFormat="1" applyFont="1" applyFill="1" applyBorder="1" applyAlignment="1">
      <alignment vertical="center" wrapText="1"/>
    </xf>
    <xf numFmtId="0" fontId="55" fillId="0" borderId="114" xfId="0" applyNumberFormat="1" applyFont="1" applyFill="1" applyBorder="1" applyAlignment="1">
      <alignment horizontal="right" vertical="center" wrapText="1"/>
    </xf>
    <xf numFmtId="0" fontId="55" fillId="0" borderId="0" xfId="0" applyNumberFormat="1" applyFont="1" applyFill="1" applyAlignment="1">
      <alignment wrapText="1"/>
    </xf>
    <xf numFmtId="0" fontId="55" fillId="0" borderId="0" xfId="0" applyFont="1" applyFill="1" applyAlignment="1">
      <alignment wrapText="1"/>
    </xf>
    <xf numFmtId="49" fontId="59" fillId="7" borderId="29" xfId="0" applyNumberFormat="1" applyFont="1" applyFill="1" applyBorder="1" applyAlignment="1">
      <alignment horizontal="center" vertical="center" wrapText="1"/>
    </xf>
    <xf numFmtId="0" fontId="55" fillId="30" borderId="104" xfId="0" applyFont="1" applyFill="1" applyBorder="1" applyAlignment="1">
      <alignment wrapText="1"/>
    </xf>
    <xf numFmtId="0" fontId="55" fillId="3" borderId="5" xfId="0" applyFont="1" applyFill="1" applyBorder="1" applyAlignment="1">
      <alignment vertical="center" wrapText="1"/>
    </xf>
    <xf numFmtId="0" fontId="68" fillId="3" borderId="5" xfId="0" applyNumberFormat="1" applyFont="1" applyFill="1" applyBorder="1" applyAlignment="1">
      <alignment vertical="center" wrapText="1"/>
    </xf>
    <xf numFmtId="0" fontId="68" fillId="3" borderId="104" xfId="0" applyNumberFormat="1" applyFont="1" applyFill="1" applyBorder="1" applyAlignment="1">
      <alignment vertical="center" wrapText="1"/>
    </xf>
    <xf numFmtId="0" fontId="55" fillId="3" borderId="5" xfId="0" applyNumberFormat="1" applyFont="1" applyFill="1" applyBorder="1" applyAlignment="1">
      <alignment vertical="center" wrapText="1"/>
    </xf>
    <xf numFmtId="0" fontId="55" fillId="3" borderId="7" xfId="0" applyFont="1" applyFill="1" applyBorder="1" applyAlignment="1">
      <alignment wrapText="1"/>
    </xf>
    <xf numFmtId="0" fontId="55" fillId="3" borderId="8" xfId="0" applyFont="1" applyFill="1" applyBorder="1" applyAlignment="1">
      <alignment vertical="center" wrapText="1"/>
    </xf>
    <xf numFmtId="0" fontId="55" fillId="3" borderId="8" xfId="0" applyNumberFormat="1" applyFont="1" applyFill="1" applyBorder="1" applyAlignment="1">
      <alignment vertical="center" wrapText="1"/>
    </xf>
    <xf numFmtId="49" fontId="55" fillId="3" borderId="140" xfId="0" applyNumberFormat="1" applyFont="1" applyFill="1" applyBorder="1" applyAlignment="1">
      <alignment horizontal="left" vertical="center" wrapText="1"/>
    </xf>
    <xf numFmtId="49" fontId="55" fillId="3" borderId="141" xfId="0" applyNumberFormat="1" applyFont="1" applyFill="1" applyBorder="1" applyAlignment="1">
      <alignment horizontal="left" vertical="center" wrapText="1"/>
    </xf>
    <xf numFmtId="0" fontId="55" fillId="3" borderId="115" xfId="0" applyNumberFormat="1" applyFont="1" applyFill="1" applyBorder="1" applyAlignment="1">
      <alignment vertical="center" wrapText="1"/>
    </xf>
    <xf numFmtId="0" fontId="55" fillId="3" borderId="116" xfId="0" applyNumberFormat="1" applyFont="1" applyFill="1" applyBorder="1" applyAlignment="1">
      <alignment vertical="center" wrapText="1"/>
    </xf>
    <xf numFmtId="0" fontId="55" fillId="3" borderId="117" xfId="0" applyNumberFormat="1" applyFont="1" applyFill="1" applyBorder="1" applyAlignment="1">
      <alignment vertical="center" wrapText="1"/>
    </xf>
    <xf numFmtId="49" fontId="55" fillId="3" borderId="140" xfId="0" applyNumberFormat="1" applyFont="1" applyFill="1" applyBorder="1" applyAlignment="1">
      <alignment vertical="center" wrapText="1"/>
    </xf>
    <xf numFmtId="0" fontId="55" fillId="3" borderId="118" xfId="0" applyNumberFormat="1" applyFont="1" applyFill="1" applyBorder="1" applyAlignment="1">
      <alignment vertical="center" wrapText="1"/>
    </xf>
    <xf numFmtId="0" fontId="55" fillId="3" borderId="119" xfId="0" applyNumberFormat="1" applyFont="1" applyFill="1" applyBorder="1" applyAlignment="1">
      <alignment horizontal="left" vertical="top" wrapText="1"/>
    </xf>
    <xf numFmtId="49" fontId="55" fillId="3" borderId="118" xfId="0" applyNumberFormat="1" applyFont="1" applyFill="1" applyBorder="1" applyAlignment="1">
      <alignment horizontal="left" vertical="top" wrapText="1"/>
    </xf>
    <xf numFmtId="0" fontId="55" fillId="3" borderId="104" xfId="0" applyNumberFormat="1" applyFont="1" applyFill="1" applyBorder="1" applyAlignment="1">
      <alignment horizontal="left" vertical="top" wrapText="1"/>
    </xf>
    <xf numFmtId="49" fontId="55" fillId="3" borderId="104" xfId="0" applyNumberFormat="1" applyFont="1" applyFill="1" applyBorder="1" applyAlignment="1">
      <alignment horizontal="left" vertical="top" wrapText="1"/>
    </xf>
    <xf numFmtId="0" fontId="55" fillId="3" borderId="4" xfId="0" applyFont="1" applyFill="1" applyBorder="1" applyAlignment="1">
      <alignment horizontal="center" vertical="center" wrapText="1"/>
    </xf>
    <xf numFmtId="0" fontId="55" fillId="3" borderId="119" xfId="0" applyNumberFormat="1" applyFont="1" applyFill="1" applyBorder="1" applyAlignment="1">
      <alignment vertical="center" wrapText="1"/>
    </xf>
    <xf numFmtId="49" fontId="79" fillId="0" borderId="137" xfId="0" applyNumberFormat="1" applyFont="1" applyFill="1" applyBorder="1" applyAlignment="1">
      <alignment horizontal="center" vertical="center" wrapText="1"/>
    </xf>
    <xf numFmtId="0" fontId="55" fillId="0" borderId="119" xfId="0" applyFont="1" applyBorder="1" applyAlignment="1">
      <alignment wrapText="1"/>
    </xf>
    <xf numFmtId="0" fontId="55" fillId="0" borderId="4" xfId="0" applyFont="1" applyFill="1" applyBorder="1" applyAlignment="1">
      <alignment wrapText="1"/>
    </xf>
    <xf numFmtId="0" fontId="57" fillId="3" borderId="74" xfId="0" applyNumberFormat="1" applyFont="1" applyFill="1" applyBorder="1" applyAlignment="1">
      <alignment vertical="center" wrapText="1"/>
    </xf>
    <xf numFmtId="0" fontId="55" fillId="3" borderId="104" xfId="0" applyNumberFormat="1" applyFont="1" applyFill="1" applyBorder="1" applyAlignment="1">
      <alignment wrapText="1"/>
    </xf>
    <xf numFmtId="0" fontId="57" fillId="3" borderId="104" xfId="0" applyNumberFormat="1" applyFont="1" applyFill="1" applyBorder="1" applyAlignment="1">
      <alignment vertical="center" wrapText="1"/>
    </xf>
    <xf numFmtId="0" fontId="57" fillId="3" borderId="170" xfId="0" applyNumberFormat="1" applyFont="1" applyFill="1" applyBorder="1" applyAlignment="1">
      <alignment vertical="center" wrapText="1"/>
    </xf>
    <xf numFmtId="0" fontId="55" fillId="3" borderId="104" xfId="0" applyNumberFormat="1" applyFont="1" applyFill="1" applyBorder="1" applyAlignment="1">
      <alignment vertical="center" wrapText="1"/>
    </xf>
    <xf numFmtId="0" fontId="55" fillId="3" borderId="104" xfId="0" applyFont="1" applyFill="1" applyBorder="1" applyAlignment="1">
      <alignment vertical="center" wrapText="1"/>
    </xf>
    <xf numFmtId="0" fontId="55" fillId="3" borderId="121" xfId="0" applyNumberFormat="1" applyFont="1" applyFill="1" applyBorder="1" applyAlignment="1">
      <alignment horizontal="center" vertical="center" wrapText="1"/>
    </xf>
    <xf numFmtId="0" fontId="55" fillId="3" borderId="116" xfId="0" applyNumberFormat="1" applyFont="1" applyFill="1" applyBorder="1" applyAlignment="1">
      <alignment vertical="center" wrapText="1"/>
    </xf>
    <xf numFmtId="49" fontId="57" fillId="3" borderId="104" xfId="0" applyNumberFormat="1" applyFont="1" applyFill="1" applyBorder="1" applyAlignment="1">
      <alignment horizontal="left" vertical="center" wrapText="1"/>
    </xf>
    <xf numFmtId="0" fontId="80" fillId="30" borderId="115" xfId="0" applyFont="1" applyFill="1" applyBorder="1" applyAlignment="1"/>
    <xf numFmtId="0" fontId="80" fillId="30" borderId="116" xfId="0" applyFont="1" applyFill="1" applyBorder="1" applyAlignment="1"/>
    <xf numFmtId="0" fontId="80" fillId="30" borderId="117" xfId="0" applyFont="1" applyFill="1" applyBorder="1" applyAlignment="1"/>
    <xf numFmtId="0" fontId="81" fillId="30" borderId="118" xfId="0" applyFont="1" applyFill="1" applyBorder="1" applyAlignment="1">
      <alignment horizontal="left" vertical="center"/>
    </xf>
    <xf numFmtId="0" fontId="82" fillId="30" borderId="104" xfId="0" applyFont="1" applyFill="1" applyBorder="1" applyAlignment="1"/>
    <xf numFmtId="0" fontId="82" fillId="30" borderId="119" xfId="0" applyFont="1" applyFill="1" applyBorder="1" applyAlignment="1"/>
    <xf numFmtId="0" fontId="82" fillId="30" borderId="118" xfId="0" applyFont="1" applyFill="1" applyBorder="1" applyAlignment="1"/>
    <xf numFmtId="0" fontId="85" fillId="30" borderId="104" xfId="0" applyFont="1" applyFill="1" applyBorder="1" applyAlignment="1">
      <alignment horizontal="left" vertical="center"/>
    </xf>
    <xf numFmtId="0" fontId="87" fillId="30" borderId="104" xfId="0" applyFont="1" applyFill="1" applyBorder="1" applyAlignment="1"/>
    <xf numFmtId="0" fontId="91" fillId="30" borderId="104" xfId="0" applyFont="1" applyFill="1" applyBorder="1" applyAlignment="1"/>
    <xf numFmtId="0" fontId="89" fillId="30" borderId="104" xfId="0" applyFont="1" applyFill="1" applyBorder="1" applyAlignment="1"/>
    <xf numFmtId="0" fontId="80" fillId="30" borderId="120" xfId="0" applyFont="1" applyFill="1" applyBorder="1" applyAlignment="1"/>
    <xf numFmtId="0" fontId="80" fillId="30" borderId="121" xfId="0" applyFont="1" applyFill="1" applyBorder="1" applyAlignment="1"/>
    <xf numFmtId="0" fontId="80" fillId="30" borderId="122" xfId="0" applyFont="1" applyFill="1" applyBorder="1" applyAlignment="1"/>
    <xf numFmtId="0" fontId="90" fillId="30" borderId="158" xfId="0" applyFont="1" applyFill="1" applyBorder="1" applyAlignment="1">
      <alignment horizontal="center"/>
    </xf>
    <xf numFmtId="164" fontId="82" fillId="30" borderId="158" xfId="33" applyFont="1" applyFill="1" applyBorder="1" applyAlignment="1">
      <alignment horizontal="center" vertical="center"/>
    </xf>
    <xf numFmtId="0" fontId="59" fillId="7" borderId="49" xfId="0" applyNumberFormat="1" applyFont="1" applyFill="1" applyBorder="1" applyAlignment="1">
      <alignment vertical="center" wrapText="1"/>
    </xf>
    <xf numFmtId="165" fontId="69" fillId="3" borderId="114" xfId="22" applyNumberFormat="1" applyFont="1" applyFill="1" applyBorder="1" applyAlignment="1">
      <alignment vertical="center" wrapText="1"/>
    </xf>
    <xf numFmtId="165" fontId="69" fillId="3" borderId="114" xfId="22" applyNumberFormat="1" applyFont="1" applyFill="1" applyBorder="1" applyAlignment="1">
      <alignment horizontal="left" vertical="center" wrapText="1"/>
    </xf>
    <xf numFmtId="165" fontId="70" fillId="3" borderId="114" xfId="22" applyNumberFormat="1" applyFont="1" applyFill="1" applyBorder="1" applyAlignment="1">
      <alignment vertical="center" wrapText="1"/>
    </xf>
    <xf numFmtId="165" fontId="70" fillId="3" borderId="114" xfId="22" applyNumberFormat="1" applyFont="1" applyFill="1" applyBorder="1" applyAlignment="1">
      <alignment horizontal="right" vertical="center" wrapText="1"/>
    </xf>
    <xf numFmtId="165" fontId="57" fillId="11" borderId="168" xfId="22" applyNumberFormat="1" applyFont="1" applyFill="1" applyBorder="1" applyAlignment="1">
      <alignment vertical="center" wrapText="1"/>
    </xf>
    <xf numFmtId="0" fontId="55" fillId="0" borderId="104" xfId="0" applyNumberFormat="1" applyFont="1" applyFill="1" applyBorder="1" applyAlignment="1">
      <alignment vertical="center" wrapText="1"/>
    </xf>
    <xf numFmtId="165" fontId="57" fillId="15" borderId="163" xfId="22" applyNumberFormat="1" applyFont="1" applyFill="1" applyBorder="1" applyAlignment="1">
      <alignment horizontal="right" vertical="center" wrapText="1"/>
    </xf>
    <xf numFmtId="49" fontId="93" fillId="33" borderId="56" xfId="9" applyNumberFormat="1" applyFont="1" applyFill="1" applyBorder="1" applyAlignment="1">
      <alignment horizontal="center" vertical="center" wrapText="1"/>
    </xf>
    <xf numFmtId="49" fontId="94" fillId="33" borderId="56" xfId="0" applyNumberFormat="1" applyFont="1" applyFill="1" applyBorder="1" applyAlignment="1">
      <alignment horizontal="center" vertical="center" wrapText="1"/>
    </xf>
    <xf numFmtId="0" fontId="57" fillId="30" borderId="119" xfId="0" applyNumberFormat="1" applyFont="1" applyFill="1" applyBorder="1" applyAlignment="1">
      <alignment horizontal="right" vertical="center" wrapText="1"/>
    </xf>
    <xf numFmtId="0" fontId="59" fillId="7" borderId="49" xfId="0" applyNumberFormat="1" applyFont="1" applyFill="1" applyBorder="1" applyAlignment="1">
      <alignment horizontal="left" vertical="center" wrapText="1"/>
    </xf>
    <xf numFmtId="49" fontId="94" fillId="33" borderId="176" xfId="0" applyNumberFormat="1" applyFont="1" applyFill="1" applyBorder="1" applyAlignment="1">
      <alignment horizontal="left" vertical="center" wrapText="1"/>
    </xf>
    <xf numFmtId="165" fontId="69" fillId="3" borderId="138" xfId="22" applyNumberFormat="1" applyFont="1" applyFill="1" applyBorder="1" applyAlignment="1">
      <alignment horizontal="left" vertical="center" wrapText="1"/>
    </xf>
    <xf numFmtId="0" fontId="55" fillId="0" borderId="177" xfId="0" applyNumberFormat="1" applyFont="1" applyFill="1" applyBorder="1" applyAlignment="1">
      <alignment vertical="center" wrapText="1"/>
    </xf>
    <xf numFmtId="49" fontId="94" fillId="33" borderId="164" xfId="0" applyNumberFormat="1" applyFont="1" applyFill="1" applyBorder="1" applyAlignment="1">
      <alignment horizontal="left" vertical="center" wrapText="1"/>
    </xf>
    <xf numFmtId="49" fontId="94" fillId="33" borderId="164" xfId="0" applyNumberFormat="1" applyFont="1" applyFill="1" applyBorder="1" applyAlignment="1">
      <alignment horizontal="center" vertical="center" wrapText="1"/>
    </xf>
    <xf numFmtId="0" fontId="55" fillId="0" borderId="37" xfId="0" applyNumberFormat="1" applyFont="1" applyFill="1" applyBorder="1" applyAlignment="1">
      <alignment horizontal="right" vertical="center" wrapText="1"/>
    </xf>
    <xf numFmtId="0" fontId="55" fillId="0" borderId="113" xfId="0" applyNumberFormat="1" applyFont="1" applyFill="1" applyBorder="1" applyAlignment="1">
      <alignment vertical="center" wrapText="1"/>
    </xf>
    <xf numFmtId="0" fontId="55" fillId="0" borderId="113" xfId="0" applyNumberFormat="1" applyFont="1" applyFill="1" applyBorder="1" applyAlignment="1">
      <alignment horizontal="right" vertical="center" wrapText="1"/>
    </xf>
    <xf numFmtId="165" fontId="57" fillId="11" borderId="114" xfId="22" applyNumberFormat="1" applyFont="1" applyFill="1" applyBorder="1" applyAlignment="1">
      <alignment horizontal="right" vertical="center" wrapText="1"/>
    </xf>
    <xf numFmtId="49" fontId="57" fillId="30" borderId="175" xfId="0" applyNumberFormat="1" applyFont="1" applyFill="1" applyBorder="1" applyAlignment="1">
      <alignment vertical="center" wrapText="1"/>
    </xf>
    <xf numFmtId="0" fontId="57" fillId="30" borderId="175" xfId="0" applyNumberFormat="1" applyFont="1" applyFill="1" applyBorder="1" applyAlignment="1">
      <alignment horizontal="center" vertical="center" wrapText="1"/>
    </xf>
    <xf numFmtId="0" fontId="55" fillId="30" borderId="175" xfId="0" applyFont="1" applyFill="1" applyBorder="1" applyAlignment="1">
      <alignment wrapText="1"/>
    </xf>
    <xf numFmtId="0" fontId="57" fillId="30" borderId="177" xfId="0" applyNumberFormat="1" applyFont="1" applyFill="1" applyBorder="1" applyAlignment="1">
      <alignment horizontal="right" vertical="center" wrapText="1"/>
    </xf>
    <xf numFmtId="49" fontId="57" fillId="11" borderId="112" xfId="0" applyNumberFormat="1" applyFont="1" applyFill="1" applyBorder="1" applyAlignment="1">
      <alignment horizontal="right" vertical="center" wrapText="1"/>
    </xf>
    <xf numFmtId="0" fontId="55" fillId="0" borderId="180" xfId="0" applyNumberFormat="1" applyFont="1" applyFill="1" applyBorder="1" applyAlignment="1">
      <alignment horizontal="right" vertical="center" wrapText="1"/>
    </xf>
    <xf numFmtId="0" fontId="55" fillId="0" borderId="109" xfId="0" applyNumberFormat="1" applyFont="1" applyFill="1" applyBorder="1" applyAlignment="1">
      <alignment vertical="center" wrapText="1"/>
    </xf>
    <xf numFmtId="0" fontId="55" fillId="0" borderId="181" xfId="0" applyNumberFormat="1" applyFont="1" applyFill="1" applyBorder="1" applyAlignment="1">
      <alignment vertical="center" wrapText="1"/>
    </xf>
    <xf numFmtId="0" fontId="55" fillId="0" borderId="182" xfId="0" applyNumberFormat="1" applyFont="1" applyFill="1" applyBorder="1" applyAlignment="1">
      <alignment vertical="center" wrapText="1"/>
    </xf>
    <xf numFmtId="0" fontId="58" fillId="3" borderId="165" xfId="0" applyNumberFormat="1" applyFont="1" applyFill="1" applyBorder="1" applyAlignment="1">
      <alignment horizontal="center" vertical="center" wrapText="1"/>
    </xf>
    <xf numFmtId="0" fontId="58" fillId="3" borderId="166" xfId="0" applyNumberFormat="1" applyFont="1" applyFill="1" applyBorder="1" applyAlignment="1">
      <alignment horizontal="center" vertical="center" wrapText="1"/>
    </xf>
    <xf numFmtId="0" fontId="58" fillId="3" borderId="167" xfId="0" applyNumberFormat="1" applyFont="1" applyFill="1" applyBorder="1" applyAlignment="1">
      <alignment horizontal="center" vertical="center" wrapText="1"/>
    </xf>
    <xf numFmtId="49" fontId="58" fillId="3" borderId="184" xfId="0" applyNumberFormat="1" applyFont="1" applyFill="1" applyBorder="1" applyAlignment="1">
      <alignment horizontal="center" vertical="center" wrapText="1"/>
    </xf>
    <xf numFmtId="49" fontId="59" fillId="45" borderId="114" xfId="0" applyNumberFormat="1" applyFont="1" applyFill="1" applyBorder="1" applyAlignment="1">
      <alignment vertical="center" wrapText="1"/>
    </xf>
    <xf numFmtId="49" fontId="59" fillId="45" borderId="114" xfId="0" applyNumberFormat="1" applyFont="1" applyFill="1" applyBorder="1" applyAlignment="1">
      <alignment horizontal="right" vertical="center" wrapText="1"/>
    </xf>
    <xf numFmtId="165" fontId="60" fillId="3" borderId="114" xfId="22" applyNumberFormat="1" applyFont="1" applyFill="1" applyBorder="1" applyAlignment="1">
      <alignment vertical="center" wrapText="1"/>
    </xf>
    <xf numFmtId="0" fontId="59" fillId="7" borderId="114" xfId="0" applyNumberFormat="1" applyFont="1" applyFill="1" applyBorder="1" applyAlignment="1">
      <alignment horizontal="left" vertical="center" wrapText="1"/>
    </xf>
    <xf numFmtId="0" fontId="59" fillId="7" borderId="114" xfId="0" applyNumberFormat="1" applyFont="1" applyFill="1" applyBorder="1" applyAlignment="1">
      <alignment vertical="center" wrapText="1"/>
    </xf>
    <xf numFmtId="49" fontId="59" fillId="8" borderId="114" xfId="0" applyNumberFormat="1" applyFont="1" applyFill="1" applyBorder="1" applyAlignment="1">
      <alignment horizontal="center" vertical="center" wrapText="1"/>
    </xf>
    <xf numFmtId="0" fontId="76" fillId="40" borderId="186" xfId="0" applyNumberFormat="1" applyFont="1" applyFill="1" applyBorder="1" applyAlignment="1">
      <alignment horizontal="center" vertical="center" wrapText="1"/>
    </xf>
    <xf numFmtId="0" fontId="55" fillId="3" borderId="114" xfId="0" applyNumberFormat="1" applyFont="1" applyFill="1" applyBorder="1" applyAlignment="1">
      <alignment horizontal="center" vertical="center" wrapText="1"/>
    </xf>
    <xf numFmtId="0" fontId="55" fillId="3" borderId="114" xfId="0" applyNumberFormat="1" applyFont="1" applyFill="1" applyBorder="1" applyAlignment="1">
      <alignment vertical="center" wrapText="1"/>
    </xf>
    <xf numFmtId="49" fontId="59" fillId="45" borderId="138" xfId="0" applyNumberFormat="1" applyFont="1" applyFill="1" applyBorder="1" applyAlignment="1">
      <alignment horizontal="center" vertical="center" wrapText="1"/>
    </xf>
    <xf numFmtId="0" fontId="55" fillId="0" borderId="138" xfId="0" applyNumberFormat="1" applyFont="1" applyBorder="1" applyAlignment="1">
      <alignment wrapText="1"/>
    </xf>
    <xf numFmtId="165" fontId="57" fillId="46" borderId="138" xfId="22" applyNumberFormat="1" applyFont="1" applyFill="1" applyBorder="1" applyAlignment="1">
      <alignment vertical="center" wrapText="1"/>
    </xf>
    <xf numFmtId="49" fontId="79" fillId="0" borderId="114" xfId="0" applyNumberFormat="1" applyFont="1" applyFill="1" applyBorder="1" applyAlignment="1">
      <alignment horizontal="center" vertical="center" wrapText="1"/>
    </xf>
    <xf numFmtId="49" fontId="62" fillId="10" borderId="114" xfId="0" applyNumberFormat="1" applyFont="1" applyFill="1" applyBorder="1" applyAlignment="1">
      <alignment horizontal="center" vertical="center" wrapText="1"/>
    </xf>
    <xf numFmtId="0" fontId="55" fillId="3" borderId="114" xfId="0" applyNumberFormat="1" applyFont="1" applyFill="1" applyBorder="1" applyAlignment="1">
      <alignment vertical="top" wrapText="1"/>
    </xf>
    <xf numFmtId="0" fontId="56" fillId="34" borderId="114" xfId="0" applyFont="1" applyFill="1" applyBorder="1" applyAlignment="1">
      <alignment vertical="top" wrapText="1"/>
    </xf>
    <xf numFmtId="0" fontId="56" fillId="34" borderId="114" xfId="0" applyFont="1" applyFill="1" applyBorder="1" applyAlignment="1">
      <alignment vertical="center" wrapText="1"/>
    </xf>
    <xf numFmtId="0" fontId="56" fillId="34" borderId="114" xfId="0" applyFont="1" applyFill="1" applyBorder="1" applyAlignment="1">
      <alignment horizontal="center" vertical="center" wrapText="1"/>
    </xf>
    <xf numFmtId="0" fontId="65" fillId="3" borderId="136" xfId="9" applyNumberFormat="1" applyFont="1" applyFill="1" applyBorder="1" applyAlignment="1">
      <alignment vertical="center" wrapText="1"/>
    </xf>
    <xf numFmtId="49" fontId="62" fillId="10" borderId="137" xfId="0" applyNumberFormat="1" applyFont="1" applyFill="1" applyBorder="1" applyAlignment="1">
      <alignment vertical="center" wrapText="1"/>
    </xf>
    <xf numFmtId="49" fontId="62" fillId="10" borderId="137" xfId="0" applyNumberFormat="1" applyFont="1" applyFill="1" applyBorder="1" applyAlignment="1">
      <alignment horizontal="center" vertical="center" wrapText="1"/>
    </xf>
    <xf numFmtId="49" fontId="62" fillId="10" borderId="138" xfId="0" applyNumberFormat="1" applyFont="1" applyFill="1" applyBorder="1" applyAlignment="1">
      <alignment horizontal="center" vertical="center" wrapText="1"/>
    </xf>
    <xf numFmtId="0" fontId="55" fillId="3" borderId="114" xfId="0" applyNumberFormat="1" applyFont="1" applyFill="1" applyBorder="1" applyAlignment="1">
      <alignment vertical="center" wrapText="1"/>
    </xf>
    <xf numFmtId="0" fontId="76" fillId="40" borderId="140" xfId="0" applyNumberFormat="1" applyFont="1" applyFill="1" applyBorder="1" applyAlignment="1">
      <alignment horizontal="center" vertical="center" wrapText="1"/>
    </xf>
    <xf numFmtId="0" fontId="76" fillId="40" borderId="141" xfId="0" applyNumberFormat="1" applyFont="1" applyFill="1" applyBorder="1" applyAlignment="1">
      <alignment horizontal="center" vertical="center" wrapText="1"/>
    </xf>
    <xf numFmtId="9" fontId="55" fillId="3" borderId="114" xfId="0" applyNumberFormat="1" applyFont="1" applyFill="1" applyBorder="1" applyAlignment="1">
      <alignment horizontal="center" vertical="center" wrapText="1"/>
    </xf>
    <xf numFmtId="9" fontId="56" fillId="34" borderId="114" xfId="0" applyNumberFormat="1" applyFont="1" applyFill="1" applyBorder="1" applyAlignment="1">
      <alignment horizontal="center" vertical="center" wrapText="1"/>
    </xf>
    <xf numFmtId="0" fontId="0" fillId="3" borderId="45" xfId="0" applyNumberFormat="1" applyFont="1" applyFill="1" applyBorder="1" applyAlignment="1">
      <alignment horizontal="left" vertical="center" wrapText="1"/>
    </xf>
    <xf numFmtId="0" fontId="0" fillId="3" borderId="80" xfId="0" applyNumberFormat="1" applyFont="1" applyFill="1" applyBorder="1" applyAlignment="1">
      <alignment horizontal="left" vertical="center" wrapText="1"/>
    </xf>
    <xf numFmtId="165" fontId="97" fillId="47" borderId="168" xfId="0" applyNumberFormat="1" applyFont="1" applyFill="1" applyBorder="1" applyAlignment="1">
      <alignment vertical="center" wrapText="1"/>
    </xf>
    <xf numFmtId="0" fontId="60" fillId="3" borderId="114" xfId="22" applyNumberFormat="1" applyFont="1" applyFill="1" applyBorder="1" applyAlignment="1">
      <alignment vertical="center" wrapText="1"/>
    </xf>
    <xf numFmtId="165" fontId="94" fillId="25" borderId="114" xfId="22" applyNumberFormat="1" applyFont="1" applyFill="1" applyBorder="1" applyAlignment="1">
      <alignment vertical="center" wrapText="1"/>
    </xf>
    <xf numFmtId="0" fontId="0" fillId="3" borderId="104" xfId="0" applyNumberFormat="1" applyFont="1" applyFill="1" applyBorder="1" applyAlignment="1"/>
    <xf numFmtId="0" fontId="76" fillId="40" borderId="210" xfId="0" applyNumberFormat="1" applyFont="1" applyFill="1" applyBorder="1" applyAlignment="1">
      <alignment horizontal="center" vertical="center" wrapText="1"/>
    </xf>
    <xf numFmtId="0" fontId="75" fillId="3" borderId="211" xfId="0" applyNumberFormat="1" applyFont="1" applyFill="1" applyBorder="1" applyAlignment="1">
      <alignment horizontal="left" vertical="center" wrapText="1"/>
    </xf>
    <xf numFmtId="0" fontId="55" fillId="3" borderId="212" xfId="0" applyFont="1" applyFill="1" applyBorder="1" applyAlignment="1">
      <alignment vertical="center" wrapText="1"/>
    </xf>
    <xf numFmtId="49" fontId="94" fillId="45" borderId="56" xfId="0" applyNumberFormat="1" applyFont="1" applyFill="1" applyBorder="1" applyAlignment="1">
      <alignment horizontal="center" vertical="center" wrapText="1"/>
    </xf>
    <xf numFmtId="0" fontId="94" fillId="45" borderId="104" xfId="0" applyNumberFormat="1" applyFont="1" applyFill="1" applyBorder="1" applyAlignment="1">
      <alignment horizontal="center" vertical="center" wrapText="1"/>
    </xf>
    <xf numFmtId="49" fontId="98" fillId="34" borderId="142" xfId="0" applyNumberFormat="1" applyFont="1" applyFill="1" applyBorder="1" applyAlignment="1">
      <alignment horizontal="left" vertical="center" wrapText="1"/>
    </xf>
    <xf numFmtId="49" fontId="98" fillId="34" borderId="104" xfId="0" applyNumberFormat="1" applyFont="1" applyFill="1" applyBorder="1" applyAlignment="1">
      <alignment horizontal="left" vertical="center"/>
    </xf>
    <xf numFmtId="49" fontId="98" fillId="34" borderId="104" xfId="0" applyNumberFormat="1" applyFont="1" applyFill="1" applyBorder="1" applyAlignment="1">
      <alignment horizontal="left" vertical="center" wrapText="1"/>
    </xf>
    <xf numFmtId="49" fontId="49" fillId="0" borderId="0" xfId="0" applyNumberFormat="1" applyFont="1" applyAlignment="1"/>
    <xf numFmtId="165" fontId="0" fillId="30" borderId="0" xfId="0" applyNumberFormat="1" applyFont="1" applyFill="1" applyAlignment="1"/>
    <xf numFmtId="0" fontId="0" fillId="30" borderId="114" xfId="0" applyFont="1" applyFill="1" applyBorder="1" applyAlignment="1">
      <alignment wrapText="1"/>
    </xf>
    <xf numFmtId="165" fontId="0" fillId="30" borderId="114" xfId="0" applyNumberFormat="1" applyFont="1" applyFill="1" applyBorder="1" applyAlignment="1"/>
    <xf numFmtId="0" fontId="10" fillId="30" borderId="114" xfId="0" applyFont="1" applyFill="1" applyBorder="1" applyAlignment="1">
      <alignment horizontal="center"/>
    </xf>
    <xf numFmtId="0" fontId="10" fillId="30" borderId="114" xfId="0" applyFont="1" applyFill="1" applyBorder="1" applyAlignment="1">
      <alignment horizontal="center" wrapText="1"/>
    </xf>
    <xf numFmtId="0" fontId="50" fillId="30" borderId="104" xfId="0" applyNumberFormat="1" applyFont="1" applyFill="1" applyBorder="1" applyAlignment="1"/>
    <xf numFmtId="0" fontId="50" fillId="30" borderId="104" xfId="0" applyFont="1" applyFill="1" applyBorder="1" applyAlignment="1"/>
    <xf numFmtId="0" fontId="50" fillId="30" borderId="0" xfId="0" applyFont="1" applyFill="1" applyAlignment="1"/>
    <xf numFmtId="0" fontId="100" fillId="30" borderId="104" xfId="0" applyNumberFormat="1" applyFont="1" applyFill="1" applyBorder="1" applyAlignment="1"/>
    <xf numFmtId="0" fontId="100" fillId="30" borderId="104" xfId="0" applyNumberFormat="1" applyFont="1" applyFill="1" applyBorder="1" applyAlignment="1">
      <alignment horizontal="left" wrapText="1"/>
    </xf>
    <xf numFmtId="0" fontId="102" fillId="30" borderId="104" xfId="0" applyNumberFormat="1" applyFont="1" applyFill="1" applyBorder="1" applyAlignment="1"/>
    <xf numFmtId="0" fontId="103" fillId="30" borderId="104" xfId="0" applyNumberFormat="1" applyFont="1" applyFill="1" applyBorder="1" applyAlignment="1"/>
    <xf numFmtId="49" fontId="100" fillId="30" borderId="104" xfId="0" applyNumberFormat="1" applyFont="1" applyFill="1" applyBorder="1" applyAlignment="1"/>
    <xf numFmtId="0" fontId="50" fillId="30" borderId="0" xfId="0" applyNumberFormat="1" applyFont="1" applyFill="1" applyAlignment="1"/>
    <xf numFmtId="0" fontId="104" fillId="30" borderId="104" xfId="0" applyNumberFormat="1" applyFont="1" applyFill="1" applyBorder="1" applyAlignment="1"/>
    <xf numFmtId="49" fontId="0" fillId="3" borderId="104" xfId="0" applyNumberFormat="1" applyFont="1" applyFill="1" applyBorder="1" applyAlignment="1">
      <alignment wrapText="1"/>
    </xf>
    <xf numFmtId="0" fontId="0" fillId="3" borderId="90" xfId="0" applyNumberFormat="1" applyFont="1" applyFill="1" applyBorder="1" applyAlignment="1"/>
    <xf numFmtId="0" fontId="75" fillId="3" borderId="211" xfId="0" applyFont="1" applyFill="1" applyBorder="1" applyAlignment="1">
      <alignment horizontal="right" vertical="center" wrapText="1"/>
    </xf>
    <xf numFmtId="0" fontId="55" fillId="3" borderId="213" xfId="0" applyFont="1" applyFill="1" applyBorder="1" applyAlignment="1">
      <alignment vertical="center" wrapText="1"/>
    </xf>
    <xf numFmtId="0" fontId="75" fillId="3" borderId="214" xfId="0" applyFont="1" applyFill="1" applyBorder="1" applyAlignment="1">
      <alignment horizontal="right" vertical="center" wrapText="1"/>
    </xf>
    <xf numFmtId="49" fontId="105" fillId="48" borderId="200" xfId="0" applyNumberFormat="1" applyFont="1" applyFill="1" applyBorder="1" applyAlignment="1">
      <alignment horizontal="center" vertical="center" wrapText="1"/>
    </xf>
    <xf numFmtId="49" fontId="105" fillId="48" borderId="216" xfId="0" applyNumberFormat="1" applyFont="1" applyFill="1" applyBorder="1" applyAlignment="1">
      <alignment horizontal="center" vertical="center" wrapText="1"/>
    </xf>
    <xf numFmtId="165" fontId="106" fillId="25" borderId="114" xfId="22" applyNumberFormat="1" applyFont="1" applyFill="1" applyBorder="1" applyAlignment="1">
      <alignment vertical="center" wrapText="1"/>
    </xf>
    <xf numFmtId="49" fontId="100" fillId="30" borderId="104" xfId="0" applyNumberFormat="1" applyFont="1" applyFill="1" applyBorder="1" applyAlignment="1">
      <alignment horizontal="left" vertical="top" wrapText="1"/>
    </xf>
    <xf numFmtId="0" fontId="100" fillId="30" borderId="104" xfId="0" applyNumberFormat="1" applyFont="1" applyFill="1" applyBorder="1" applyAlignment="1">
      <alignment horizontal="left" vertical="top" wrapText="1"/>
    </xf>
    <xf numFmtId="49" fontId="101" fillId="30" borderId="104" xfId="9" applyNumberFormat="1" applyFont="1" applyFill="1" applyBorder="1" applyAlignment="1">
      <alignment horizontal="left" wrapText="1"/>
    </xf>
    <xf numFmtId="0" fontId="101" fillId="30" borderId="104" xfId="9" applyNumberFormat="1" applyFont="1" applyFill="1" applyBorder="1" applyAlignment="1">
      <alignment horizontal="left" wrapText="1"/>
    </xf>
    <xf numFmtId="49" fontId="99" fillId="30" borderId="104" xfId="0" applyNumberFormat="1" applyFont="1" applyFill="1" applyBorder="1" applyAlignment="1">
      <alignment horizontal="left" wrapText="1"/>
    </xf>
    <xf numFmtId="0" fontId="55" fillId="3" borderId="114" xfId="0" applyNumberFormat="1" applyFont="1" applyFill="1" applyBorder="1" applyAlignment="1">
      <alignment horizontal="center" vertical="center" wrapText="1"/>
    </xf>
    <xf numFmtId="0" fontId="55" fillId="3" borderId="138" xfId="0" applyNumberFormat="1" applyFont="1" applyFill="1" applyBorder="1" applyAlignment="1">
      <alignment horizontal="center" vertical="center" wrapText="1"/>
    </xf>
    <xf numFmtId="49" fontId="78" fillId="41" borderId="137" xfId="0" applyNumberFormat="1" applyFont="1" applyFill="1" applyBorder="1" applyAlignment="1">
      <alignment horizontal="left" vertical="center" wrapText="1"/>
    </xf>
    <xf numFmtId="0" fontId="76" fillId="41" borderId="114" xfId="0" applyNumberFormat="1" applyFont="1" applyFill="1" applyBorder="1" applyAlignment="1">
      <alignment vertical="center" wrapText="1"/>
    </xf>
    <xf numFmtId="0" fontId="55" fillId="3" borderId="124" xfId="0" applyNumberFormat="1" applyFont="1" applyFill="1" applyBorder="1" applyAlignment="1">
      <alignment horizontal="center" vertical="center" wrapText="1"/>
    </xf>
    <xf numFmtId="0" fontId="55" fillId="3" borderId="125" xfId="0" applyNumberFormat="1" applyFont="1" applyFill="1" applyBorder="1" applyAlignment="1">
      <alignment horizontal="center" vertical="center" wrapText="1"/>
    </xf>
    <xf numFmtId="49" fontId="59" fillId="5" borderId="154" xfId="0" applyNumberFormat="1" applyFont="1" applyFill="1" applyBorder="1" applyAlignment="1">
      <alignment horizontal="center" vertical="center" wrapText="1"/>
    </xf>
    <xf numFmtId="0" fontId="59" fillId="5" borderId="113" xfId="0" applyNumberFormat="1" applyFont="1" applyFill="1" applyBorder="1" applyAlignment="1">
      <alignment horizontal="center" vertical="center" wrapText="1"/>
    </xf>
    <xf numFmtId="0" fontId="76" fillId="6" borderId="213" xfId="0" applyNumberFormat="1" applyFont="1" applyFill="1" applyBorder="1" applyAlignment="1">
      <alignment horizontal="center" vertical="center" wrapText="1"/>
    </xf>
    <xf numFmtId="0" fontId="76" fillId="6" borderId="214" xfId="0" applyNumberFormat="1" applyFont="1" applyFill="1" applyBorder="1" applyAlignment="1">
      <alignment horizontal="center" vertical="center" wrapText="1"/>
    </xf>
    <xf numFmtId="49" fontId="59" fillId="5" borderId="113" xfId="0" applyNumberFormat="1" applyFont="1" applyFill="1" applyBorder="1" applyAlignment="1">
      <alignment horizontal="center" vertical="center" wrapText="1"/>
    </xf>
    <xf numFmtId="0" fontId="76" fillId="40" borderId="213" xfId="0" applyNumberFormat="1" applyFont="1" applyFill="1" applyBorder="1" applyAlignment="1">
      <alignment horizontal="center" vertical="center" wrapText="1"/>
    </xf>
    <xf numFmtId="0" fontId="76" fillId="40" borderId="214" xfId="0" applyNumberFormat="1" applyFont="1" applyFill="1" applyBorder="1" applyAlignment="1">
      <alignment horizontal="center" vertical="center" wrapText="1"/>
    </xf>
    <xf numFmtId="49" fontId="62" fillId="10" borderId="114" xfId="0" applyNumberFormat="1" applyFont="1" applyFill="1" applyBorder="1" applyAlignment="1">
      <alignment horizontal="center" vertical="center" wrapText="1"/>
    </xf>
    <xf numFmtId="49" fontId="62" fillId="10" borderId="138" xfId="0" applyNumberFormat="1" applyFont="1" applyFill="1" applyBorder="1" applyAlignment="1">
      <alignment horizontal="center" vertical="center" wrapText="1"/>
    </xf>
    <xf numFmtId="49" fontId="55" fillId="3" borderId="206" xfId="0" applyNumberFormat="1" applyFont="1" applyFill="1" applyBorder="1" applyAlignment="1">
      <alignment horizontal="center" vertical="center" wrapText="1"/>
    </xf>
    <xf numFmtId="49" fontId="55" fillId="3" borderId="181" xfId="0" applyNumberFormat="1" applyFont="1" applyFill="1" applyBorder="1" applyAlignment="1">
      <alignment horizontal="center" vertical="center" wrapText="1"/>
    </xf>
    <xf numFmtId="0" fontId="55" fillId="3" borderId="180" xfId="0" applyNumberFormat="1" applyFont="1" applyFill="1" applyBorder="1" applyAlignment="1">
      <alignment horizontal="center" vertical="center" wrapText="1"/>
    </xf>
    <xf numFmtId="0" fontId="55" fillId="3" borderId="182" xfId="0" applyNumberFormat="1" applyFont="1" applyFill="1" applyBorder="1" applyAlignment="1">
      <alignment horizontal="center" vertical="center" wrapText="1"/>
    </xf>
    <xf numFmtId="49" fontId="55" fillId="3" borderId="207" xfId="0" applyNumberFormat="1" applyFont="1" applyFill="1" applyBorder="1" applyAlignment="1">
      <alignment horizontal="center" vertical="center" wrapText="1"/>
    </xf>
    <xf numFmtId="49" fontId="55" fillId="3" borderId="204" xfId="0" applyNumberFormat="1" applyFont="1" applyFill="1" applyBorder="1" applyAlignment="1">
      <alignment horizontal="center" vertical="center" wrapText="1"/>
    </xf>
    <xf numFmtId="0" fontId="55" fillId="3" borderId="208" xfId="0" applyNumberFormat="1" applyFont="1" applyFill="1" applyBorder="1" applyAlignment="1">
      <alignment horizontal="center" vertical="center" wrapText="1"/>
    </xf>
    <xf numFmtId="0" fontId="55" fillId="3" borderId="205" xfId="0" applyNumberFormat="1" applyFont="1" applyFill="1" applyBorder="1" applyAlignment="1">
      <alignment horizontal="center" vertical="center" wrapText="1"/>
    </xf>
    <xf numFmtId="49" fontId="56" fillId="34" borderId="209" xfId="0" applyNumberFormat="1" applyFont="1" applyFill="1" applyBorder="1" applyAlignment="1">
      <alignment horizontal="center" vertical="center" wrapText="1"/>
    </xf>
    <xf numFmtId="49" fontId="56" fillId="34" borderId="203" xfId="0" applyNumberFormat="1" applyFont="1" applyFill="1" applyBorder="1" applyAlignment="1">
      <alignment horizontal="center" vertical="center" wrapText="1"/>
    </xf>
    <xf numFmtId="0" fontId="56" fillId="34" borderId="208" xfId="0" applyFont="1" applyFill="1" applyBorder="1" applyAlignment="1">
      <alignment horizontal="center" vertical="center" wrapText="1"/>
    </xf>
    <xf numFmtId="0" fontId="56" fillId="34" borderId="205" xfId="0" applyFont="1" applyFill="1" applyBorder="1" applyAlignment="1">
      <alignment horizontal="center" vertical="center" wrapText="1"/>
    </xf>
    <xf numFmtId="0" fontId="56" fillId="34" borderId="206" xfId="0" applyFont="1" applyFill="1" applyBorder="1" applyAlignment="1">
      <alignment horizontal="center" vertical="center" wrapText="1"/>
    </xf>
    <xf numFmtId="0" fontId="56" fillId="34" borderId="181" xfId="0" applyFont="1" applyFill="1" applyBorder="1" applyAlignment="1">
      <alignment horizontal="center" vertical="center" wrapText="1"/>
    </xf>
    <xf numFmtId="0" fontId="59" fillId="0" borderId="172" xfId="0" applyNumberFormat="1" applyFont="1" applyBorder="1" applyAlignment="1">
      <alignment horizontal="center" vertical="center" wrapText="1"/>
    </xf>
    <xf numFmtId="0" fontId="59" fillId="0" borderId="151" xfId="0" applyNumberFormat="1" applyFont="1" applyBorder="1" applyAlignment="1">
      <alignment horizontal="center" vertical="center" wrapText="1"/>
    </xf>
    <xf numFmtId="0" fontId="59" fillId="0" borderId="152" xfId="0" applyNumberFormat="1" applyFont="1" applyBorder="1" applyAlignment="1">
      <alignment horizontal="center" vertical="center" wrapText="1"/>
    </xf>
    <xf numFmtId="49" fontId="67" fillId="0" borderId="178" xfId="0" applyNumberFormat="1" applyFont="1" applyFill="1" applyBorder="1" applyAlignment="1">
      <alignment horizontal="center" vertical="center" wrapText="1"/>
    </xf>
    <xf numFmtId="49" fontId="67" fillId="0" borderId="118" xfId="0" applyNumberFormat="1" applyFont="1" applyFill="1" applyBorder="1" applyAlignment="1">
      <alignment horizontal="center" vertical="center" wrapText="1"/>
    </xf>
    <xf numFmtId="49" fontId="67" fillId="0" borderId="120" xfId="0" applyNumberFormat="1" applyFont="1" applyFill="1" applyBorder="1" applyAlignment="1">
      <alignment horizontal="center" vertical="center" wrapText="1"/>
    </xf>
    <xf numFmtId="49" fontId="67" fillId="0" borderId="115" xfId="0" applyNumberFormat="1" applyFont="1" applyFill="1" applyBorder="1" applyAlignment="1">
      <alignment horizontal="center" vertical="center" wrapText="1"/>
    </xf>
    <xf numFmtId="49" fontId="67" fillId="0" borderId="153" xfId="0" applyNumberFormat="1" applyFont="1" applyFill="1" applyBorder="1" applyAlignment="1">
      <alignment horizontal="center" vertical="center" wrapText="1"/>
    </xf>
    <xf numFmtId="0" fontId="55" fillId="3" borderId="140" xfId="0" applyNumberFormat="1" applyFont="1" applyFill="1" applyBorder="1" applyAlignment="1">
      <alignment horizontal="center" vertical="center" wrapText="1"/>
    </xf>
    <xf numFmtId="49" fontId="59" fillId="4" borderId="179" xfId="0" applyNumberFormat="1" applyFont="1" applyFill="1" applyBorder="1" applyAlignment="1">
      <alignment horizontal="center" vertical="center" wrapText="1"/>
    </xf>
    <xf numFmtId="49" fontId="59" fillId="4" borderId="175" xfId="0" applyNumberFormat="1" applyFont="1" applyFill="1" applyBorder="1" applyAlignment="1">
      <alignment horizontal="center" vertical="center" wrapText="1"/>
    </xf>
    <xf numFmtId="49" fontId="59" fillId="4" borderId="177" xfId="0" applyNumberFormat="1" applyFont="1" applyFill="1" applyBorder="1" applyAlignment="1">
      <alignment horizontal="center" vertical="center" wrapText="1"/>
    </xf>
    <xf numFmtId="0" fontId="96" fillId="34" borderId="114" xfId="0" applyFont="1" applyFill="1" applyBorder="1" applyAlignment="1">
      <alignment horizontal="center" vertical="center" wrapText="1"/>
    </xf>
    <xf numFmtId="49" fontId="58" fillId="15" borderId="137" xfId="0" applyNumberFormat="1" applyFont="1" applyFill="1" applyBorder="1" applyAlignment="1">
      <alignment horizontal="center" vertical="center" wrapText="1"/>
    </xf>
    <xf numFmtId="49" fontId="55" fillId="3" borderId="114" xfId="0" applyNumberFormat="1" applyFont="1" applyFill="1" applyBorder="1" applyAlignment="1">
      <alignment horizontal="center" vertical="center" wrapText="1"/>
    </xf>
    <xf numFmtId="49" fontId="67" fillId="0" borderId="179" xfId="0" applyNumberFormat="1" applyFont="1" applyFill="1" applyBorder="1" applyAlignment="1">
      <alignment horizontal="center" vertical="center" wrapText="1"/>
    </xf>
    <xf numFmtId="49" fontId="66" fillId="33" borderId="137" xfId="0" applyNumberFormat="1" applyFont="1" applyFill="1" applyBorder="1" applyAlignment="1">
      <alignment horizontal="center" wrapText="1"/>
    </xf>
    <xf numFmtId="49" fontId="66" fillId="33" borderId="114" xfId="0" applyNumberFormat="1" applyFont="1" applyFill="1" applyBorder="1" applyAlignment="1">
      <alignment horizontal="center" wrapText="1"/>
    </xf>
    <xf numFmtId="49" fontId="59" fillId="7" borderId="134" xfId="0" applyNumberFormat="1" applyFont="1" applyFill="1" applyBorder="1" applyAlignment="1">
      <alignment horizontal="center" vertical="center" wrapText="1"/>
    </xf>
    <xf numFmtId="49" fontId="59" fillId="7" borderId="135" xfId="0" applyNumberFormat="1" applyFont="1" applyFill="1" applyBorder="1" applyAlignment="1">
      <alignment horizontal="center" vertical="center" wrapText="1"/>
    </xf>
    <xf numFmtId="49" fontId="79" fillId="0" borderId="114" xfId="0" applyNumberFormat="1" applyFont="1" applyFill="1" applyBorder="1" applyAlignment="1">
      <alignment horizontal="center" vertical="center" wrapText="1"/>
    </xf>
    <xf numFmtId="49" fontId="79" fillId="0" borderId="138" xfId="0" applyNumberFormat="1" applyFont="1" applyFill="1" applyBorder="1" applyAlignment="1">
      <alignment horizontal="center" vertical="center" wrapText="1"/>
    </xf>
    <xf numFmtId="49" fontId="78" fillId="41" borderId="148" xfId="0" applyNumberFormat="1" applyFont="1" applyFill="1" applyBorder="1" applyAlignment="1">
      <alignment horizontal="left" vertical="center" wrapText="1"/>
    </xf>
    <xf numFmtId="0" fontId="76" fillId="41" borderId="28" xfId="0" applyNumberFormat="1" applyFont="1" applyFill="1" applyBorder="1" applyAlignment="1">
      <alignment vertical="center" wrapText="1"/>
    </xf>
    <xf numFmtId="0" fontId="55" fillId="3" borderId="118" xfId="0" applyNumberFormat="1" applyFont="1" applyFill="1" applyBorder="1" applyAlignment="1">
      <alignment horizontal="left" vertical="top" wrapText="1"/>
    </xf>
    <xf numFmtId="0" fontId="55" fillId="3" borderId="104" xfId="0" applyNumberFormat="1" applyFont="1" applyFill="1" applyBorder="1" applyAlignment="1">
      <alignment vertical="center" wrapText="1"/>
    </xf>
    <xf numFmtId="0" fontId="55" fillId="3" borderId="119" xfId="0" applyNumberFormat="1" applyFont="1" applyFill="1" applyBorder="1" applyAlignment="1">
      <alignment vertical="center" wrapText="1"/>
    </xf>
    <xf numFmtId="49" fontId="60" fillId="9" borderId="118" xfId="0" applyNumberFormat="1" applyFont="1" applyFill="1" applyBorder="1" applyAlignment="1">
      <alignment horizontal="left" vertical="center" wrapText="1"/>
    </xf>
    <xf numFmtId="0" fontId="55" fillId="3" borderId="104" xfId="0" applyFont="1" applyFill="1" applyBorder="1" applyAlignment="1">
      <alignment vertical="center" wrapText="1"/>
    </xf>
    <xf numFmtId="0" fontId="55" fillId="3" borderId="113" xfId="0" applyNumberFormat="1" applyFont="1" applyFill="1" applyBorder="1" applyAlignment="1">
      <alignment horizontal="left" vertical="center" wrapText="1"/>
    </xf>
    <xf numFmtId="0" fontId="55" fillId="3" borderId="173" xfId="0" applyNumberFormat="1" applyFont="1" applyFill="1" applyBorder="1" applyAlignment="1">
      <alignment horizontal="left" vertical="center" wrapText="1"/>
    </xf>
    <xf numFmtId="0" fontId="55" fillId="3" borderId="163" xfId="0" applyNumberFormat="1" applyFont="1" applyFill="1" applyBorder="1" applyAlignment="1">
      <alignment horizontal="left" vertical="center" wrapText="1"/>
    </xf>
    <xf numFmtId="49" fontId="95" fillId="33" borderId="114" xfId="9" applyNumberFormat="1" applyFont="1" applyFill="1" applyBorder="1" applyAlignment="1">
      <alignment horizontal="center" wrapText="1"/>
    </xf>
    <xf numFmtId="49" fontId="95" fillId="33" borderId="138" xfId="9" applyNumberFormat="1" applyFont="1" applyFill="1" applyBorder="1" applyAlignment="1">
      <alignment horizontal="center" wrapText="1"/>
    </xf>
    <xf numFmtId="0" fontId="55" fillId="3" borderId="114" xfId="0" applyNumberFormat="1" applyFont="1" applyFill="1" applyBorder="1" applyAlignment="1">
      <alignment horizontal="center" vertical="top" wrapText="1"/>
    </xf>
    <xf numFmtId="49" fontId="55" fillId="27" borderId="137" xfId="0" applyNumberFormat="1" applyFont="1" applyFill="1" applyBorder="1" applyAlignment="1">
      <alignment vertical="center" wrapText="1"/>
    </xf>
    <xf numFmtId="0" fontId="55" fillId="27" borderId="137" xfId="0" applyNumberFormat="1" applyFont="1" applyFill="1" applyBorder="1" applyAlignment="1">
      <alignment vertical="center" wrapText="1"/>
    </xf>
    <xf numFmtId="49" fontId="56" fillId="44" borderId="199" xfId="0" applyNumberFormat="1" applyFont="1" applyFill="1" applyBorder="1" applyAlignment="1">
      <alignment horizontal="left" vertical="center" wrapText="1"/>
    </xf>
    <xf numFmtId="49" fontId="56" fillId="44" borderId="200" xfId="0" applyNumberFormat="1" applyFont="1" applyFill="1" applyBorder="1" applyAlignment="1">
      <alignment horizontal="left" vertical="center" wrapText="1"/>
    </xf>
    <xf numFmtId="49" fontId="56" fillId="44" borderId="201" xfId="0" applyNumberFormat="1" applyFont="1" applyFill="1" applyBorder="1" applyAlignment="1">
      <alignment horizontal="left" vertical="center" wrapText="1"/>
    </xf>
    <xf numFmtId="49" fontId="56" fillId="44" borderId="202" xfId="0" applyNumberFormat="1" applyFont="1" applyFill="1" applyBorder="1" applyAlignment="1">
      <alignment horizontal="left" vertical="center" wrapText="1"/>
    </xf>
    <xf numFmtId="49" fontId="59" fillId="7" borderId="27" xfId="0" applyNumberFormat="1" applyFont="1" applyFill="1" applyBorder="1" applyAlignment="1">
      <alignment horizontal="center" vertical="center" wrapText="1"/>
    </xf>
    <xf numFmtId="0" fontId="55" fillId="3" borderId="32" xfId="0" applyNumberFormat="1" applyFont="1" applyFill="1" applyBorder="1" applyAlignment="1">
      <alignment vertical="center" wrapText="1"/>
    </xf>
    <xf numFmtId="49" fontId="61" fillId="3" borderId="118" xfId="0" applyNumberFormat="1" applyFont="1" applyFill="1" applyBorder="1" applyAlignment="1">
      <alignment horizontal="left" vertical="center" wrapText="1"/>
    </xf>
    <xf numFmtId="49" fontId="56" fillId="43" borderId="195" xfId="0" applyNumberFormat="1" applyFont="1" applyFill="1" applyBorder="1" applyAlignment="1">
      <alignment horizontal="left" vertical="center" wrapText="1"/>
    </xf>
    <xf numFmtId="49" fontId="56" fillId="43" borderId="196" xfId="0" applyNumberFormat="1" applyFont="1" applyFill="1" applyBorder="1" applyAlignment="1">
      <alignment horizontal="left" vertical="center" wrapText="1"/>
    </xf>
    <xf numFmtId="49" fontId="56" fillId="43" borderId="197" xfId="0" applyNumberFormat="1" applyFont="1" applyFill="1" applyBorder="1" applyAlignment="1">
      <alignment horizontal="left" vertical="center" wrapText="1"/>
    </xf>
    <xf numFmtId="49" fontId="56" fillId="43" borderId="198" xfId="0" applyNumberFormat="1" applyFont="1" applyFill="1" applyBorder="1" applyAlignment="1">
      <alignment horizontal="left" vertical="center" wrapText="1"/>
    </xf>
    <xf numFmtId="49" fontId="55" fillId="3" borderId="113" xfId="0" applyNumberFormat="1" applyFont="1" applyFill="1" applyBorder="1" applyAlignment="1">
      <alignment horizontal="left" vertical="center" wrapText="1"/>
    </xf>
    <xf numFmtId="49" fontId="78" fillId="41" borderId="149" xfId="0" applyNumberFormat="1" applyFont="1" applyFill="1" applyBorder="1" applyAlignment="1">
      <alignment horizontal="left" vertical="center" wrapText="1"/>
    </xf>
    <xf numFmtId="0" fontId="76" fillId="41" borderId="30" xfId="0" applyNumberFormat="1" applyFont="1" applyFill="1" applyBorder="1" applyAlignment="1">
      <alignment vertical="center" wrapText="1"/>
    </xf>
    <xf numFmtId="49" fontId="59" fillId="4" borderId="160" xfId="0" applyNumberFormat="1" applyFont="1" applyFill="1" applyBorder="1" applyAlignment="1">
      <alignment horizontal="left" vertical="center" wrapText="1"/>
    </xf>
    <xf numFmtId="0" fontId="55" fillId="3" borderId="131" xfId="0" applyNumberFormat="1" applyFont="1" applyFill="1" applyBorder="1" applyAlignment="1">
      <alignment vertical="center" wrapText="1"/>
    </xf>
    <xf numFmtId="0" fontId="55" fillId="3" borderId="132" xfId="0" applyNumberFormat="1" applyFont="1" applyFill="1" applyBorder="1" applyAlignment="1">
      <alignment vertical="center" wrapText="1"/>
    </xf>
    <xf numFmtId="49" fontId="60" fillId="6" borderId="161" xfId="0" applyNumberFormat="1" applyFont="1" applyFill="1" applyBorder="1" applyAlignment="1">
      <alignment horizontal="left" vertical="center" wrapText="1"/>
    </xf>
    <xf numFmtId="0" fontId="55" fillId="3" borderId="63" xfId="0" applyNumberFormat="1" applyFont="1" applyFill="1" applyBorder="1" applyAlignment="1">
      <alignment vertical="center" wrapText="1"/>
    </xf>
    <xf numFmtId="0" fontId="55" fillId="3" borderId="162" xfId="0" applyNumberFormat="1" applyFont="1" applyFill="1" applyBorder="1" applyAlignment="1">
      <alignment vertical="center" wrapText="1"/>
    </xf>
    <xf numFmtId="49" fontId="60" fillId="6" borderId="118" xfId="0" applyNumberFormat="1" applyFont="1" applyFill="1" applyBorder="1" applyAlignment="1">
      <alignment horizontal="left" vertical="center" wrapText="1"/>
    </xf>
    <xf numFmtId="0" fontId="55" fillId="3" borderId="17" xfId="0" applyNumberFormat="1" applyFont="1" applyFill="1" applyBorder="1" applyAlignment="1">
      <alignment horizontal="center" vertical="center" wrapText="1"/>
    </xf>
    <xf numFmtId="0" fontId="55" fillId="3" borderId="18" xfId="0" applyNumberFormat="1" applyFont="1" applyFill="1" applyBorder="1" applyAlignment="1">
      <alignment horizontal="center" vertical="center" wrapText="1"/>
    </xf>
    <xf numFmtId="49" fontId="59" fillId="8" borderId="123" xfId="0" applyNumberFormat="1" applyFont="1" applyFill="1" applyBorder="1" applyAlignment="1">
      <alignment horizontal="center" vertical="center" wrapText="1"/>
    </xf>
    <xf numFmtId="49" fontId="59" fillId="8" borderId="32" xfId="0" applyNumberFormat="1" applyFont="1" applyFill="1" applyBorder="1" applyAlignment="1">
      <alignment horizontal="center" vertical="center" wrapText="1"/>
    </xf>
    <xf numFmtId="0" fontId="55" fillId="3" borderId="120" xfId="0" applyNumberFormat="1" applyFont="1" applyFill="1" applyBorder="1" applyAlignment="1">
      <alignment horizontal="center" vertical="center" wrapText="1"/>
    </xf>
    <xf numFmtId="0" fontId="55" fillId="3" borderId="121" xfId="0" applyNumberFormat="1" applyFont="1" applyFill="1" applyBorder="1" applyAlignment="1">
      <alignment horizontal="center" vertical="center" wrapText="1"/>
    </xf>
    <xf numFmtId="0" fontId="55" fillId="3" borderId="122" xfId="0" applyNumberFormat="1" applyFont="1" applyFill="1" applyBorder="1" applyAlignment="1">
      <alignment horizontal="center" vertical="center" wrapText="1"/>
    </xf>
    <xf numFmtId="0" fontId="76" fillId="6" borderId="140" xfId="0" applyNumberFormat="1" applyFont="1" applyFill="1" applyBorder="1" applyAlignment="1">
      <alignment horizontal="center" vertical="center" wrapText="1"/>
    </xf>
    <xf numFmtId="0" fontId="55" fillId="3" borderId="17" xfId="0" quotePrefix="1" applyNumberFormat="1" applyFont="1" applyFill="1" applyBorder="1" applyAlignment="1">
      <alignment horizontal="center" vertical="center" wrapText="1"/>
    </xf>
    <xf numFmtId="49" fontId="59" fillId="8" borderId="114" xfId="0" applyNumberFormat="1" applyFont="1" applyFill="1" applyBorder="1" applyAlignment="1">
      <alignment horizontal="center" vertical="center" wrapText="1"/>
    </xf>
    <xf numFmtId="49" fontId="59" fillId="8" borderId="138" xfId="0" applyNumberFormat="1" applyFont="1" applyFill="1" applyBorder="1" applyAlignment="1">
      <alignment horizontal="center" vertical="center" wrapText="1"/>
    </xf>
    <xf numFmtId="49" fontId="59" fillId="5" borderId="150" xfId="0" applyNumberFormat="1" applyFont="1" applyFill="1" applyBorder="1" applyAlignment="1">
      <alignment horizontal="left" vertical="center" wrapText="1"/>
    </xf>
    <xf numFmtId="0" fontId="55" fillId="3" borderId="151" xfId="0" applyNumberFormat="1" applyFont="1" applyFill="1" applyBorder="1" applyAlignment="1">
      <alignment vertical="center" wrapText="1"/>
    </xf>
    <xf numFmtId="0" fontId="55" fillId="3" borderId="152" xfId="0" applyNumberFormat="1" applyFont="1" applyFill="1" applyBorder="1" applyAlignment="1">
      <alignment vertical="center" wrapText="1"/>
    </xf>
    <xf numFmtId="49" fontId="59" fillId="4" borderId="102" xfId="0" applyNumberFormat="1" applyFont="1" applyFill="1" applyBorder="1" applyAlignment="1">
      <alignment horizontal="center" vertical="center" wrapText="1"/>
    </xf>
    <xf numFmtId="0" fontId="55" fillId="3" borderId="64" xfId="0" applyNumberFormat="1" applyFont="1" applyFill="1" applyBorder="1" applyAlignment="1">
      <alignment vertical="center" wrapText="1"/>
    </xf>
    <xf numFmtId="0" fontId="76" fillId="6" borderId="185" xfId="0" applyNumberFormat="1" applyFont="1" applyFill="1" applyBorder="1" applyAlignment="1">
      <alignment horizontal="center" vertical="center" wrapText="1"/>
    </xf>
    <xf numFmtId="0" fontId="76" fillId="6" borderId="112" xfId="0" applyNumberFormat="1" applyFont="1" applyFill="1" applyBorder="1" applyAlignment="1">
      <alignment horizontal="center" vertical="center" wrapText="1"/>
    </xf>
    <xf numFmtId="49" fontId="59" fillId="7" borderId="137" xfId="0" applyNumberFormat="1" applyFont="1" applyFill="1" applyBorder="1" applyAlignment="1">
      <alignment horizontal="center" vertical="center" wrapText="1"/>
    </xf>
    <xf numFmtId="0" fontId="55" fillId="3" borderId="114" xfId="0" applyNumberFormat="1" applyFont="1" applyFill="1" applyBorder="1" applyAlignment="1">
      <alignment vertical="center" wrapText="1"/>
    </xf>
    <xf numFmtId="49" fontId="59" fillId="4" borderId="134" xfId="0" applyNumberFormat="1" applyFont="1" applyFill="1" applyBorder="1" applyAlignment="1">
      <alignment horizontal="center" vertical="center" wrapText="1"/>
    </xf>
    <xf numFmtId="0" fontId="55" fillId="3" borderId="135" xfId="0" applyNumberFormat="1" applyFont="1" applyFill="1" applyBorder="1" applyAlignment="1">
      <alignment vertical="center" wrapText="1"/>
    </xf>
    <xf numFmtId="0" fontId="55" fillId="3" borderId="136" xfId="0" applyNumberFormat="1" applyFont="1" applyFill="1" applyBorder="1" applyAlignment="1">
      <alignment vertical="center" wrapText="1"/>
    </xf>
    <xf numFmtId="49" fontId="59" fillId="7" borderId="114" xfId="0" applyNumberFormat="1" applyFont="1" applyFill="1" applyBorder="1" applyAlignment="1">
      <alignment horizontal="center" vertical="center" wrapText="1"/>
    </xf>
    <xf numFmtId="0" fontId="55" fillId="3" borderId="187" xfId="0" applyNumberFormat="1" applyFont="1" applyFill="1" applyBorder="1" applyAlignment="1">
      <alignment horizontal="center" vertical="center" wrapText="1"/>
    </xf>
    <xf numFmtId="0" fontId="55" fillId="3" borderId="188" xfId="0" applyNumberFormat="1" applyFont="1" applyFill="1" applyBorder="1" applyAlignment="1">
      <alignment horizontal="center" vertical="center" wrapText="1"/>
    </xf>
    <xf numFmtId="49" fontId="72" fillId="3" borderId="129" xfId="0" applyNumberFormat="1" applyFont="1" applyFill="1" applyBorder="1" applyAlignment="1">
      <alignment horizontal="center" vertical="center" wrapText="1"/>
    </xf>
    <xf numFmtId="49" fontId="71" fillId="3" borderId="129" xfId="0" applyNumberFormat="1" applyFont="1" applyFill="1" applyBorder="1" applyAlignment="1">
      <alignment horizontal="center" vertical="center" wrapText="1"/>
    </xf>
    <xf numFmtId="0" fontId="58" fillId="3" borderId="5" xfId="0" applyNumberFormat="1" applyFont="1" applyFill="1" applyBorder="1" applyAlignment="1">
      <alignment horizontal="center" vertical="center" wrapText="1"/>
    </xf>
    <xf numFmtId="49" fontId="58" fillId="3" borderId="5" xfId="0" applyNumberFormat="1" applyFont="1" applyFill="1" applyBorder="1" applyAlignment="1">
      <alignment horizontal="center" vertical="center" wrapText="1"/>
    </xf>
    <xf numFmtId="0" fontId="55" fillId="3" borderId="5" xfId="0" applyFont="1" applyFill="1" applyBorder="1" applyAlignment="1">
      <alignment vertical="center" wrapText="1"/>
    </xf>
    <xf numFmtId="49" fontId="55" fillId="42" borderId="137" xfId="0" applyNumberFormat="1" applyFont="1" applyFill="1" applyBorder="1" applyAlignment="1">
      <alignment vertical="center" wrapText="1"/>
    </xf>
    <xf numFmtId="0" fontId="55" fillId="42" borderId="137" xfId="0" applyNumberFormat="1" applyFont="1" applyFill="1" applyBorder="1" applyAlignment="1">
      <alignment vertical="center" wrapText="1"/>
    </xf>
    <xf numFmtId="49" fontId="55" fillId="32" borderId="137" xfId="0" applyNumberFormat="1" applyFont="1" applyFill="1" applyBorder="1" applyAlignment="1">
      <alignment vertical="center" wrapText="1"/>
    </xf>
    <xf numFmtId="0" fontId="55" fillId="32" borderId="137" xfId="0" applyNumberFormat="1" applyFont="1" applyFill="1" applyBorder="1" applyAlignment="1">
      <alignment vertical="center" wrapText="1"/>
    </xf>
    <xf numFmtId="49" fontId="55" fillId="32" borderId="43" xfId="0" applyNumberFormat="1" applyFont="1" applyFill="1" applyBorder="1" applyAlignment="1">
      <alignment horizontal="left" vertical="center" wrapText="1"/>
    </xf>
    <xf numFmtId="49" fontId="55" fillId="32" borderId="92" xfId="0" applyNumberFormat="1" applyFont="1" applyFill="1" applyBorder="1" applyAlignment="1">
      <alignment horizontal="left" vertical="center" wrapText="1"/>
    </xf>
    <xf numFmtId="49" fontId="55" fillId="32" borderId="49" xfId="0" applyNumberFormat="1" applyFont="1" applyFill="1" applyBorder="1" applyAlignment="1">
      <alignment horizontal="left" vertical="center" wrapText="1"/>
    </xf>
    <xf numFmtId="49" fontId="55" fillId="32" borderId="94" xfId="0" applyNumberFormat="1" applyFont="1" applyFill="1" applyBorder="1" applyAlignment="1">
      <alignment horizontal="left" vertical="center" wrapText="1"/>
    </xf>
    <xf numFmtId="49" fontId="55" fillId="29" borderId="137" xfId="0" applyNumberFormat="1" applyFont="1" applyFill="1" applyBorder="1" applyAlignment="1">
      <alignment vertical="center" wrapText="1"/>
    </xf>
    <xf numFmtId="0" fontId="55" fillId="29" borderId="137" xfId="0" applyNumberFormat="1" applyFont="1" applyFill="1" applyBorder="1" applyAlignment="1">
      <alignment vertical="center" wrapText="1"/>
    </xf>
    <xf numFmtId="49" fontId="62" fillId="9" borderId="118" xfId="0" applyNumberFormat="1" applyFont="1" applyFill="1" applyBorder="1" applyAlignment="1">
      <alignment horizontal="left" vertical="center" wrapText="1"/>
    </xf>
    <xf numFmtId="49" fontId="62" fillId="9" borderId="104" xfId="0" applyNumberFormat="1" applyFont="1" applyFill="1" applyBorder="1" applyAlignment="1">
      <alignment horizontal="left" vertical="center" wrapText="1"/>
    </xf>
    <xf numFmtId="49" fontId="62" fillId="9" borderId="119" xfId="0" applyNumberFormat="1" applyFont="1" applyFill="1" applyBorder="1" applyAlignment="1">
      <alignment horizontal="left" vertical="center" wrapText="1"/>
    </xf>
    <xf numFmtId="49" fontId="59" fillId="4" borderId="115" xfId="0" applyNumberFormat="1" applyFont="1" applyFill="1" applyBorder="1" applyAlignment="1">
      <alignment horizontal="left" vertical="center" wrapText="1"/>
    </xf>
    <xf numFmtId="0" fontId="55" fillId="3" borderId="116" xfId="0" applyNumberFormat="1" applyFont="1" applyFill="1" applyBorder="1" applyAlignment="1">
      <alignment vertical="center" wrapText="1"/>
    </xf>
    <xf numFmtId="0" fontId="55" fillId="3" borderId="117" xfId="0" applyNumberFormat="1" applyFont="1" applyFill="1" applyBorder="1" applyAlignment="1">
      <alignment vertical="center" wrapText="1"/>
    </xf>
    <xf numFmtId="49" fontId="58" fillId="15" borderId="139" xfId="0" applyNumberFormat="1" applyFont="1" applyFill="1" applyBorder="1" applyAlignment="1">
      <alignment horizontal="center" vertical="center" wrapText="1"/>
    </xf>
    <xf numFmtId="49" fontId="55" fillId="3" borderId="140" xfId="0" applyNumberFormat="1" applyFont="1" applyFill="1" applyBorder="1" applyAlignment="1">
      <alignment horizontal="center" vertical="center" wrapText="1"/>
    </xf>
    <xf numFmtId="0" fontId="96" fillId="34" borderId="140" xfId="0" applyFont="1" applyFill="1" applyBorder="1" applyAlignment="1">
      <alignment horizontal="center" vertical="center" wrapText="1"/>
    </xf>
    <xf numFmtId="0" fontId="55" fillId="3" borderId="141" xfId="0" applyNumberFormat="1" applyFont="1" applyFill="1" applyBorder="1" applyAlignment="1">
      <alignment horizontal="center" vertical="center" wrapText="1"/>
    </xf>
    <xf numFmtId="0" fontId="55" fillId="3" borderId="124" xfId="0" quotePrefix="1" applyNumberFormat="1" applyFont="1" applyFill="1" applyBorder="1" applyAlignment="1">
      <alignment horizontal="center" vertical="center" wrapText="1"/>
    </xf>
    <xf numFmtId="49" fontId="57" fillId="3" borderId="118" xfId="0" applyNumberFormat="1" applyFont="1" applyFill="1" applyBorder="1" applyAlignment="1">
      <alignment horizontal="left" vertical="center" wrapText="1"/>
    </xf>
    <xf numFmtId="49" fontId="57" fillId="3" borderId="104" xfId="0" applyNumberFormat="1" applyFont="1" applyFill="1" applyBorder="1" applyAlignment="1">
      <alignment horizontal="left" vertical="center" wrapText="1"/>
    </xf>
    <xf numFmtId="49" fontId="59" fillId="7" borderId="147" xfId="0" applyNumberFormat="1" applyFont="1" applyFill="1" applyBorder="1" applyAlignment="1">
      <alignment horizontal="center" vertical="center" wrapText="1"/>
    </xf>
    <xf numFmtId="0" fontId="55" fillId="3" borderId="123" xfId="0" applyNumberFormat="1" applyFont="1" applyFill="1" applyBorder="1" applyAlignment="1">
      <alignment vertical="center" wrapText="1"/>
    </xf>
    <xf numFmtId="0" fontId="55" fillId="3" borderId="126" xfId="0" applyNumberFormat="1" applyFont="1" applyFill="1" applyBorder="1" applyAlignment="1">
      <alignment horizontal="center" vertical="center" wrapText="1"/>
    </xf>
    <xf numFmtId="0" fontId="55" fillId="3" borderId="127" xfId="0" applyNumberFormat="1" applyFont="1" applyFill="1" applyBorder="1" applyAlignment="1">
      <alignment horizontal="center" vertical="center" wrapText="1"/>
    </xf>
    <xf numFmtId="49" fontId="55" fillId="3" borderId="114" xfId="0" applyNumberFormat="1" applyFont="1" applyFill="1" applyBorder="1" applyAlignment="1">
      <alignment horizontal="center" vertical="top" wrapText="1"/>
    </xf>
    <xf numFmtId="49" fontId="55" fillId="42" borderId="192" xfId="0" applyNumberFormat="1" applyFont="1" applyFill="1" applyBorder="1" applyAlignment="1">
      <alignment horizontal="left" vertical="center" wrapText="1"/>
    </xf>
    <xf numFmtId="49" fontId="55" fillId="42" borderId="193" xfId="0" applyNumberFormat="1" applyFont="1" applyFill="1" applyBorder="1" applyAlignment="1">
      <alignment horizontal="left" vertical="center" wrapText="1"/>
    </xf>
    <xf numFmtId="49" fontId="55" fillId="42" borderId="173" xfId="0" applyNumberFormat="1" applyFont="1" applyFill="1" applyBorder="1" applyAlignment="1">
      <alignment horizontal="left" vertical="center" wrapText="1"/>
    </xf>
    <xf numFmtId="49" fontId="55" fillId="42" borderId="194" xfId="0" applyNumberFormat="1" applyFont="1" applyFill="1" applyBorder="1" applyAlignment="1">
      <alignment horizontal="left" vertical="center" wrapText="1"/>
    </xf>
    <xf numFmtId="49" fontId="59" fillId="5" borderId="134" xfId="0" applyNumberFormat="1" applyFont="1" applyFill="1" applyBorder="1" applyAlignment="1">
      <alignment horizontal="left" vertical="center" wrapText="1"/>
    </xf>
    <xf numFmtId="49" fontId="59" fillId="5" borderId="139" xfId="0" applyNumberFormat="1" applyFont="1" applyFill="1" applyBorder="1" applyAlignment="1">
      <alignment horizontal="left" vertical="center" wrapText="1"/>
    </xf>
    <xf numFmtId="0" fontId="55" fillId="3" borderId="140" xfId="0" applyNumberFormat="1" applyFont="1" applyFill="1" applyBorder="1" applyAlignment="1">
      <alignment vertical="center" wrapText="1"/>
    </xf>
    <xf numFmtId="49" fontId="55" fillId="3" borderId="145" xfId="0" applyNumberFormat="1" applyFont="1" applyFill="1" applyBorder="1" applyAlignment="1">
      <alignment horizontal="left" vertical="center" wrapText="1"/>
    </xf>
    <xf numFmtId="49" fontId="55" fillId="3" borderId="171" xfId="0" applyNumberFormat="1" applyFont="1" applyFill="1" applyBorder="1" applyAlignment="1">
      <alignment horizontal="left" vertical="center" wrapText="1"/>
    </xf>
    <xf numFmtId="0" fontId="76" fillId="3" borderId="145" xfId="0" applyNumberFormat="1" applyFont="1" applyFill="1" applyBorder="1" applyAlignment="1">
      <alignment horizontal="left" vertical="center" wrapText="1"/>
    </xf>
    <xf numFmtId="0" fontId="76" fillId="3" borderId="174" xfId="0" applyNumberFormat="1" applyFont="1" applyFill="1" applyBorder="1" applyAlignment="1">
      <alignment horizontal="left" vertical="center" wrapText="1"/>
    </xf>
    <xf numFmtId="0" fontId="76" fillId="3" borderId="146" xfId="0" applyNumberFormat="1" applyFont="1" applyFill="1" applyBorder="1" applyAlignment="1">
      <alignment horizontal="left" vertical="center" wrapText="1"/>
    </xf>
    <xf numFmtId="0" fontId="55" fillId="3" borderId="215" xfId="0" applyFont="1" applyFill="1" applyBorder="1" applyAlignment="1">
      <alignment horizontal="left" vertical="center" wrapText="1"/>
    </xf>
    <xf numFmtId="0" fontId="55" fillId="3" borderId="212" xfId="0" applyFont="1" applyFill="1" applyBorder="1" applyAlignment="1">
      <alignment horizontal="left" vertical="center" wrapText="1"/>
    </xf>
    <xf numFmtId="49" fontId="57" fillId="3" borderId="118" xfId="0" applyNumberFormat="1" applyFont="1" applyFill="1" applyBorder="1" applyAlignment="1">
      <alignment horizontal="center" vertical="center" wrapText="1"/>
    </xf>
    <xf numFmtId="49" fontId="57" fillId="3" borderId="104" xfId="0" applyNumberFormat="1" applyFont="1" applyFill="1" applyBorder="1" applyAlignment="1">
      <alignment horizontal="center" vertical="center" wrapText="1"/>
    </xf>
    <xf numFmtId="49" fontId="105" fillId="49" borderId="217" xfId="0" applyNumberFormat="1" applyFont="1" applyFill="1" applyBorder="1" applyAlignment="1">
      <alignment horizontal="center" vertical="center" wrapText="1"/>
    </xf>
    <xf numFmtId="49" fontId="105" fillId="49" borderId="218" xfId="0" applyNumberFormat="1" applyFont="1" applyFill="1" applyBorder="1" applyAlignment="1">
      <alignment horizontal="center" vertical="center" wrapText="1"/>
    </xf>
    <xf numFmtId="49" fontId="59" fillId="4" borderId="115" xfId="0" applyNumberFormat="1" applyFont="1" applyFill="1" applyBorder="1" applyAlignment="1">
      <alignment horizontal="center" vertical="center" wrapText="1"/>
    </xf>
    <xf numFmtId="49" fontId="59" fillId="4" borderId="116" xfId="0" applyNumberFormat="1" applyFont="1" applyFill="1" applyBorder="1" applyAlignment="1">
      <alignment horizontal="center" vertical="center" wrapText="1"/>
    </xf>
    <xf numFmtId="49" fontId="59" fillId="4" borderId="117" xfId="0" applyNumberFormat="1" applyFont="1" applyFill="1" applyBorder="1" applyAlignment="1">
      <alignment horizontal="center" vertical="center" wrapText="1"/>
    </xf>
    <xf numFmtId="49" fontId="57" fillId="30" borderId="140" xfId="0" applyNumberFormat="1" applyFont="1" applyFill="1" applyBorder="1" applyAlignment="1">
      <alignment horizontal="center" vertical="center" wrapText="1"/>
    </xf>
    <xf numFmtId="49" fontId="57" fillId="30" borderId="114" xfId="0" applyNumberFormat="1" applyFont="1" applyFill="1" applyBorder="1" applyAlignment="1">
      <alignment horizontal="center" vertical="center" wrapText="1"/>
    </xf>
    <xf numFmtId="49" fontId="57" fillId="30" borderId="168" xfId="0" applyNumberFormat="1" applyFont="1" applyFill="1" applyBorder="1" applyAlignment="1">
      <alignment horizontal="center" vertical="center" wrapText="1"/>
    </xf>
    <xf numFmtId="49" fontId="57" fillId="30" borderId="138" xfId="0" applyNumberFormat="1" applyFont="1" applyFill="1" applyBorder="1" applyAlignment="1">
      <alignment horizontal="center" vertical="center" wrapText="1"/>
    </xf>
    <xf numFmtId="49" fontId="57" fillId="30" borderId="145" xfId="0" applyNumberFormat="1" applyFont="1" applyFill="1" applyBorder="1" applyAlignment="1">
      <alignment horizontal="center" vertical="center" wrapText="1"/>
    </xf>
    <xf numFmtId="49" fontId="57" fillId="30" borderId="141" xfId="0" applyNumberFormat="1" applyFont="1" applyFill="1" applyBorder="1" applyAlignment="1">
      <alignment horizontal="center" vertical="center" wrapText="1"/>
    </xf>
    <xf numFmtId="165" fontId="58" fillId="3" borderId="166" xfId="22" applyNumberFormat="1" applyFont="1" applyFill="1" applyBorder="1" applyAlignment="1">
      <alignment horizontal="center" vertical="center" wrapText="1"/>
    </xf>
    <xf numFmtId="165" fontId="58" fillId="3" borderId="183" xfId="22" applyNumberFormat="1" applyFont="1" applyFill="1" applyBorder="1" applyAlignment="1">
      <alignment horizontal="center" vertical="center" wrapText="1"/>
    </xf>
    <xf numFmtId="0" fontId="58" fillId="3" borderId="166" xfId="0" applyNumberFormat="1" applyFont="1" applyFill="1" applyBorder="1" applyAlignment="1">
      <alignment horizontal="center" vertical="center" wrapText="1"/>
    </xf>
    <xf numFmtId="0" fontId="58" fillId="3" borderId="183" xfId="0" applyNumberFormat="1" applyFont="1" applyFill="1" applyBorder="1" applyAlignment="1">
      <alignment horizontal="center" vertical="center" wrapText="1"/>
    </xf>
    <xf numFmtId="49" fontId="57" fillId="13" borderId="114" xfId="0" applyNumberFormat="1" applyFont="1" applyFill="1" applyBorder="1" applyAlignment="1">
      <alignment horizontal="center" vertical="center" wrapText="1"/>
    </xf>
    <xf numFmtId="49" fontId="59" fillId="4" borderId="135" xfId="0" applyNumberFormat="1" applyFont="1" applyFill="1" applyBorder="1" applyAlignment="1">
      <alignment horizontal="center" vertical="center" wrapText="1"/>
    </xf>
    <xf numFmtId="49" fontId="59" fillId="4" borderId="172" xfId="0" applyNumberFormat="1" applyFont="1" applyFill="1" applyBorder="1" applyAlignment="1">
      <alignment horizontal="center" vertical="center" wrapText="1"/>
    </xf>
    <xf numFmtId="49" fontId="59" fillId="4" borderId="136" xfId="0" applyNumberFormat="1" applyFont="1" applyFill="1" applyBorder="1" applyAlignment="1">
      <alignment horizontal="center" vertical="center" wrapText="1"/>
    </xf>
    <xf numFmtId="49" fontId="57" fillId="9" borderId="137" xfId="0" applyNumberFormat="1" applyFont="1" applyFill="1" applyBorder="1" applyAlignment="1">
      <alignment horizontal="center" vertical="center" wrapText="1"/>
    </xf>
    <xf numFmtId="49" fontId="57" fillId="9" borderId="114" xfId="0" applyNumberFormat="1" applyFont="1" applyFill="1" applyBorder="1" applyAlignment="1">
      <alignment horizontal="center" vertical="center" wrapText="1"/>
    </xf>
    <xf numFmtId="49" fontId="57" fillId="9" borderId="168" xfId="0" applyNumberFormat="1" applyFont="1" applyFill="1" applyBorder="1" applyAlignment="1">
      <alignment horizontal="center" vertical="center" wrapText="1"/>
    </xf>
    <xf numFmtId="49" fontId="57" fillId="9" borderId="138" xfId="0" applyNumberFormat="1" applyFont="1" applyFill="1" applyBorder="1" applyAlignment="1">
      <alignment horizontal="center" vertical="center" wrapText="1"/>
    </xf>
    <xf numFmtId="49" fontId="57" fillId="13" borderId="168" xfId="0" applyNumberFormat="1" applyFont="1" applyFill="1" applyBorder="1" applyAlignment="1">
      <alignment horizontal="center" vertical="center" wrapText="1"/>
    </xf>
    <xf numFmtId="49" fontId="57" fillId="13" borderId="138" xfId="0" applyNumberFormat="1" applyFont="1" applyFill="1" applyBorder="1" applyAlignment="1">
      <alignment horizontal="center" vertical="center" wrapText="1"/>
    </xf>
    <xf numFmtId="49" fontId="58" fillId="12" borderId="137" xfId="0" applyNumberFormat="1" applyFont="1" applyFill="1" applyBorder="1" applyAlignment="1">
      <alignment horizontal="center" vertical="center" wrapText="1"/>
    </xf>
    <xf numFmtId="49" fontId="58" fillId="12" borderId="114" xfId="0" applyNumberFormat="1" applyFont="1" applyFill="1" applyBorder="1" applyAlignment="1">
      <alignment horizontal="center" vertical="center" wrapText="1"/>
    </xf>
    <xf numFmtId="0" fontId="58" fillId="0" borderId="168" xfId="0" applyNumberFormat="1" applyFont="1" applyBorder="1" applyAlignment="1">
      <alignment horizontal="center" vertical="center" wrapText="1"/>
    </xf>
    <xf numFmtId="0" fontId="58" fillId="0" borderId="169" xfId="0" applyNumberFormat="1" applyFont="1" applyBorder="1" applyAlignment="1">
      <alignment horizontal="center" vertical="center" wrapText="1"/>
    </xf>
    <xf numFmtId="0" fontId="58" fillId="0" borderId="145" xfId="0" applyNumberFormat="1" applyFont="1" applyBorder="1" applyAlignment="1">
      <alignment horizontal="center" vertical="center" wrapText="1"/>
    </xf>
    <xf numFmtId="0" fontId="58" fillId="0" borderId="171" xfId="0" applyNumberFormat="1" applyFont="1" applyBorder="1" applyAlignment="1">
      <alignment horizontal="center" vertical="center" wrapText="1"/>
    </xf>
    <xf numFmtId="49" fontId="59" fillId="8" borderId="131" xfId="0" applyNumberFormat="1" applyFont="1" applyFill="1" applyBorder="1" applyAlignment="1">
      <alignment horizontal="center" vertical="center" wrapText="1"/>
    </xf>
    <xf numFmtId="49" fontId="59" fillId="8" borderId="189" xfId="0" applyNumberFormat="1" applyFont="1" applyFill="1" applyBorder="1" applyAlignment="1">
      <alignment horizontal="center" vertical="center" wrapText="1"/>
    </xf>
    <xf numFmtId="0" fontId="55" fillId="3" borderId="190" xfId="0" applyNumberFormat="1" applyFont="1" applyFill="1" applyBorder="1" applyAlignment="1">
      <alignment horizontal="center" vertical="center" wrapText="1"/>
    </xf>
    <xf numFmtId="49" fontId="59" fillId="8" borderId="14" xfId="0" applyNumberFormat="1" applyFont="1" applyFill="1" applyBorder="1" applyAlignment="1">
      <alignment horizontal="center" vertical="center" wrapText="1"/>
    </xf>
    <xf numFmtId="49" fontId="59" fillId="8" borderId="191" xfId="0" applyNumberFormat="1" applyFont="1" applyFill="1" applyBorder="1" applyAlignment="1">
      <alignment horizontal="center" vertical="center" wrapText="1"/>
    </xf>
    <xf numFmtId="49" fontId="105" fillId="49" borderId="219" xfId="0" applyNumberFormat="1" applyFont="1" applyFill="1" applyBorder="1" applyAlignment="1">
      <alignment horizontal="center" vertical="center" wrapText="1"/>
    </xf>
    <xf numFmtId="0" fontId="105" fillId="49" borderId="217" xfId="0" applyFont="1" applyFill="1" applyBorder="1" applyAlignment="1">
      <alignment horizontal="center" vertical="center" wrapText="1"/>
    </xf>
    <xf numFmtId="0" fontId="105" fillId="49" borderId="218" xfId="0" applyFont="1" applyFill="1" applyBorder="1" applyAlignment="1">
      <alignment horizontal="center" vertical="center" wrapText="1"/>
    </xf>
    <xf numFmtId="49" fontId="41" fillId="48" borderId="220" xfId="9" applyNumberFormat="1" applyFill="1" applyBorder="1" applyAlignment="1">
      <alignment horizontal="center" vertical="center" wrapText="1"/>
    </xf>
    <xf numFmtId="49" fontId="41" fillId="48" borderId="221" xfId="9" applyNumberFormat="1" applyFill="1" applyBorder="1" applyAlignment="1">
      <alignment horizontal="center" vertical="center" wrapText="1"/>
    </xf>
    <xf numFmtId="49" fontId="59" fillId="5" borderId="145" xfId="0" applyNumberFormat="1" applyFont="1" applyFill="1" applyBorder="1" applyAlignment="1">
      <alignment horizontal="center" vertical="center" wrapText="1"/>
    </xf>
    <xf numFmtId="49" fontId="59" fillId="5" borderId="171" xfId="0" applyNumberFormat="1" applyFont="1" applyFill="1" applyBorder="1" applyAlignment="1">
      <alignment horizontal="center" vertical="center" wrapText="1"/>
    </xf>
    <xf numFmtId="0" fontId="90" fillId="30" borderId="158" xfId="0" applyFont="1" applyFill="1" applyBorder="1" applyAlignment="1">
      <alignment horizontal="center"/>
    </xf>
    <xf numFmtId="0" fontId="90" fillId="30" borderId="159" xfId="0" applyFont="1" applyFill="1" applyBorder="1" applyAlignment="1">
      <alignment horizontal="center"/>
    </xf>
    <xf numFmtId="0" fontId="83" fillId="30" borderId="118" xfId="0" applyFont="1" applyFill="1" applyBorder="1" applyAlignment="1">
      <alignment horizontal="left" vertical="center" wrapText="1"/>
    </xf>
    <xf numFmtId="0" fontId="83" fillId="30" borderId="104" xfId="0" applyFont="1" applyFill="1" applyBorder="1" applyAlignment="1">
      <alignment horizontal="left" vertical="center" wrapText="1"/>
    </xf>
    <xf numFmtId="0" fontId="83" fillId="30" borderId="119" xfId="0" applyFont="1" applyFill="1" applyBorder="1" applyAlignment="1">
      <alignment horizontal="left" vertical="center" wrapText="1"/>
    </xf>
    <xf numFmtId="0" fontId="82" fillId="30" borderId="158" xfId="0" applyFont="1" applyFill="1" applyBorder="1" applyAlignment="1">
      <alignment horizontal="center" vertical="center"/>
    </xf>
    <xf numFmtId="0" fontId="82" fillId="30" borderId="159" xfId="0" applyFont="1" applyFill="1" applyBorder="1" applyAlignment="1">
      <alignment horizontal="center" vertical="center"/>
    </xf>
    <xf numFmtId="0" fontId="0" fillId="28" borderId="104" xfId="0" applyFont="1" applyFill="1" applyBorder="1" applyAlignment="1">
      <alignment horizontal="center" vertical="center" wrapText="1"/>
    </xf>
    <xf numFmtId="0" fontId="0" fillId="27" borderId="104" xfId="0" applyFont="1" applyFill="1" applyBorder="1" applyAlignment="1">
      <alignment horizontal="center" vertical="center" wrapText="1"/>
    </xf>
    <xf numFmtId="0" fontId="92" fillId="0" borderId="104" xfId="0" applyFont="1" applyBorder="1" applyAlignment="1">
      <alignment horizontal="left" vertical="center" wrapText="1"/>
    </xf>
    <xf numFmtId="0" fontId="42" fillId="30" borderId="104" xfId="0" applyFont="1" applyFill="1" applyBorder="1" applyAlignment="1">
      <alignment horizontal="right" vertical="center" wrapText="1"/>
    </xf>
    <xf numFmtId="49" fontId="45" fillId="26" borderId="104" xfId="0" applyNumberFormat="1" applyFont="1" applyFill="1" applyBorder="1" applyAlignment="1">
      <alignment horizontal="center" vertical="center" wrapText="1"/>
    </xf>
    <xf numFmtId="0" fontId="46" fillId="0" borderId="104" xfId="0" applyFont="1" applyBorder="1" applyAlignment="1">
      <alignment horizontal="right" vertical="center" wrapText="1"/>
    </xf>
    <xf numFmtId="0" fontId="46" fillId="0" borderId="111" xfId="0" applyFont="1" applyBorder="1" applyAlignment="1">
      <alignment horizontal="right" vertical="center" wrapText="1"/>
    </xf>
    <xf numFmtId="0" fontId="46" fillId="0" borderId="110" xfId="0" applyFont="1" applyBorder="1" applyAlignment="1">
      <alignment horizontal="left" vertical="center" wrapText="1"/>
    </xf>
    <xf numFmtId="0" fontId="46" fillId="0" borderId="104" xfId="0" applyFont="1" applyBorder="1" applyAlignment="1">
      <alignment horizontal="left" vertical="center" wrapText="1"/>
    </xf>
    <xf numFmtId="0" fontId="0" fillId="0" borderId="110" xfId="0" applyFont="1" applyBorder="1" applyAlignment="1">
      <alignment horizontal="center" vertical="center" wrapText="1"/>
    </xf>
    <xf numFmtId="0" fontId="0" fillId="0" borderId="104" xfId="0" applyFont="1" applyBorder="1" applyAlignment="1">
      <alignment horizontal="center" vertical="center" wrapText="1"/>
    </xf>
    <xf numFmtId="0" fontId="44" fillId="24" borderId="104" xfId="0" applyFont="1" applyFill="1" applyBorder="1" applyAlignment="1">
      <alignment horizontal="center" vertical="center" wrapText="1"/>
    </xf>
    <xf numFmtId="0" fontId="0" fillId="24" borderId="104" xfId="0" applyFont="1" applyFill="1" applyBorder="1" applyAlignment="1">
      <alignment horizontal="center" vertical="center" wrapText="1"/>
    </xf>
    <xf numFmtId="0" fontId="0" fillId="0" borderId="109" xfId="0" applyFont="1" applyBorder="1" applyAlignment="1">
      <alignment horizontal="left" vertical="center" wrapText="1"/>
    </xf>
    <xf numFmtId="0" fontId="0" fillId="0" borderId="104" xfId="0" applyFont="1" applyBorder="1" applyAlignment="1">
      <alignment horizontal="left" vertical="center" wrapText="1"/>
    </xf>
    <xf numFmtId="0" fontId="42" fillId="0" borderId="104" xfId="0" applyFont="1" applyBorder="1" applyAlignment="1">
      <alignment horizontal="right" vertical="center" wrapText="1"/>
    </xf>
    <xf numFmtId="49" fontId="0" fillId="28" borderId="104" xfId="0" applyNumberFormat="1" applyFont="1" applyFill="1" applyBorder="1" applyAlignment="1">
      <alignment horizontal="center" vertical="center" wrapText="1"/>
    </xf>
    <xf numFmtId="0" fontId="42" fillId="16" borderId="104" xfId="0" applyFont="1" applyFill="1" applyBorder="1" applyAlignment="1">
      <alignment horizontal="left" vertical="center" wrapText="1"/>
    </xf>
    <xf numFmtId="49" fontId="0" fillId="27" borderId="104" xfId="0" applyNumberFormat="1" applyFont="1" applyFill="1" applyBorder="1" applyAlignment="1">
      <alignment horizontal="center" vertical="center" wrapText="1"/>
    </xf>
    <xf numFmtId="0" fontId="10" fillId="28" borderId="104" xfId="0" applyFont="1" applyFill="1" applyBorder="1" applyAlignment="1">
      <alignment horizontal="center" vertical="center" wrapText="1"/>
    </xf>
    <xf numFmtId="49" fontId="0" fillId="3" borderId="104" xfId="0" applyNumberFormat="1" applyFont="1" applyFill="1" applyBorder="1" applyAlignment="1">
      <alignment horizontal="center" vertical="center" wrapText="1"/>
    </xf>
    <xf numFmtId="0" fontId="42" fillId="24" borderId="104" xfId="0" applyFont="1" applyFill="1" applyBorder="1" applyAlignment="1">
      <alignment horizontal="left" vertical="center" wrapText="1"/>
    </xf>
    <xf numFmtId="0" fontId="0" fillId="30" borderId="104" xfId="0" applyFont="1" applyFill="1" applyBorder="1" applyAlignment="1">
      <alignment horizontal="center" vertical="center" wrapText="1"/>
    </xf>
    <xf numFmtId="0" fontId="42" fillId="30" borderId="104" xfId="0" applyFont="1" applyFill="1" applyBorder="1" applyAlignment="1">
      <alignment horizontal="center" vertical="center" wrapText="1"/>
    </xf>
    <xf numFmtId="0" fontId="44" fillId="27" borderId="104" xfId="0" applyFont="1" applyFill="1" applyBorder="1" applyAlignment="1">
      <alignment horizontal="center" vertical="center" wrapText="1"/>
    </xf>
    <xf numFmtId="0" fontId="0" fillId="27" borderId="104" xfId="0" applyFont="1" applyFill="1" applyBorder="1" applyAlignment="1">
      <alignment horizontal="left" vertical="center" wrapText="1"/>
    </xf>
    <xf numFmtId="49" fontId="0" fillId="3" borderId="23" xfId="0" applyNumberFormat="1" applyFont="1" applyFill="1" applyBorder="1" applyAlignment="1">
      <alignment horizontal="left" vertical="top" wrapText="1"/>
    </xf>
    <xf numFmtId="0" fontId="0" fillId="3" borderId="23" xfId="0" applyNumberFormat="1" applyFont="1" applyFill="1" applyBorder="1" applyAlignment="1"/>
    <xf numFmtId="0" fontId="0" fillId="3" borderId="78" xfId="0" applyNumberFormat="1" applyFont="1" applyFill="1" applyBorder="1" applyAlignment="1"/>
    <xf numFmtId="0" fontId="0" fillId="3" borderId="79" xfId="0" applyNumberFormat="1" applyFont="1" applyFill="1" applyBorder="1" applyAlignment="1">
      <alignment horizontal="left" vertical="center" wrapText="1"/>
    </xf>
    <xf numFmtId="0" fontId="0" fillId="3" borderId="45" xfId="0" applyNumberFormat="1" applyFont="1" applyFill="1" applyBorder="1" applyAlignment="1">
      <alignment horizontal="left" vertical="center" wrapText="1"/>
    </xf>
    <xf numFmtId="0" fontId="0" fillId="3" borderId="80" xfId="0" applyNumberFormat="1" applyFont="1" applyFill="1" applyBorder="1" applyAlignment="1">
      <alignment horizontal="left" vertical="center" wrapText="1"/>
    </xf>
    <xf numFmtId="49" fontId="0" fillId="3" borderId="104" xfId="0" applyNumberFormat="1" applyFont="1" applyFill="1" applyBorder="1" applyAlignment="1">
      <alignment horizontal="left" vertical="top" wrapText="1"/>
    </xf>
    <xf numFmtId="0" fontId="0" fillId="3" borderId="104" xfId="0" applyNumberFormat="1" applyFont="1" applyFill="1" applyBorder="1" applyAlignment="1"/>
    <xf numFmtId="0" fontId="0" fillId="3" borderId="79" xfId="0" applyNumberFormat="1" applyFont="1" applyFill="1" applyBorder="1" applyAlignment="1"/>
    <xf numFmtId="0" fontId="0" fillId="3" borderId="45" xfId="0" applyNumberFormat="1" applyFont="1" applyFill="1" applyBorder="1" applyAlignment="1"/>
    <xf numFmtId="0" fontId="0" fillId="3" borderId="80" xfId="0" applyNumberFormat="1" applyFont="1" applyFill="1" applyBorder="1" applyAlignment="1"/>
    <xf numFmtId="49" fontId="0" fillId="3" borderId="23" xfId="0" applyNumberFormat="1" applyFont="1" applyFill="1" applyBorder="1" applyAlignment="1">
      <alignment vertical="center" wrapText="1"/>
    </xf>
    <xf numFmtId="49" fontId="4" fillId="2" borderId="74" xfId="0" applyNumberFormat="1" applyFont="1" applyFill="1" applyBorder="1" applyAlignment="1">
      <alignment vertical="center"/>
    </xf>
    <xf numFmtId="0" fontId="0" fillId="3" borderId="74" xfId="0" applyNumberFormat="1" applyFont="1" applyFill="1" applyBorder="1" applyAlignment="1"/>
    <xf numFmtId="0" fontId="0" fillId="3" borderId="23" xfId="0" applyNumberFormat="1" applyFont="1" applyFill="1" applyBorder="1" applyAlignment="1">
      <alignment horizontal="left" vertical="top" wrapText="1"/>
    </xf>
    <xf numFmtId="0" fontId="0" fillId="3" borderId="81" xfId="0" applyNumberFormat="1" applyFont="1" applyFill="1" applyBorder="1" applyAlignment="1">
      <alignment horizontal="left" vertical="top" wrapText="1"/>
    </xf>
    <xf numFmtId="0" fontId="0" fillId="3" borderId="47" xfId="0" applyNumberFormat="1" applyFont="1" applyFill="1" applyBorder="1" applyAlignment="1">
      <alignment horizontal="left" vertical="top" wrapText="1"/>
    </xf>
    <xf numFmtId="0" fontId="0" fillId="3" borderId="83" xfId="0" applyNumberFormat="1" applyFont="1" applyFill="1" applyBorder="1" applyAlignment="1">
      <alignment horizontal="left" vertical="top" wrapText="1"/>
    </xf>
    <xf numFmtId="0" fontId="0" fillId="3" borderId="84" xfId="0" applyNumberFormat="1" applyFont="1" applyFill="1" applyBorder="1" applyAlignment="1">
      <alignment horizontal="left" vertical="top" wrapText="1"/>
    </xf>
    <xf numFmtId="49" fontId="7" fillId="4" borderId="23" xfId="0" applyNumberFormat="1" applyFont="1" applyFill="1" applyBorder="1" applyAlignment="1">
      <alignment horizontal="center" vertical="center" wrapText="1"/>
    </xf>
    <xf numFmtId="0" fontId="0" fillId="3" borderId="75" xfId="0" applyNumberFormat="1" applyFont="1" applyFill="1" applyBorder="1" applyAlignment="1"/>
    <xf numFmtId="0" fontId="0" fillId="3" borderId="23" xfId="0" applyNumberFormat="1" applyFont="1" applyFill="1" applyBorder="1" applyAlignment="1">
      <alignment horizontal="center" vertical="top" wrapText="1"/>
    </xf>
    <xf numFmtId="0" fontId="0" fillId="3" borderId="76" xfId="0" applyNumberFormat="1" applyFont="1" applyFill="1" applyBorder="1" applyAlignment="1"/>
    <xf numFmtId="0" fontId="0" fillId="3" borderId="77" xfId="0" applyNumberFormat="1" applyFont="1" applyFill="1" applyBorder="1" applyAlignment="1"/>
    <xf numFmtId="49" fontId="0" fillId="3" borderId="23" xfId="0" applyNumberFormat="1" applyFont="1" applyFill="1" applyBorder="1" applyAlignment="1">
      <alignment horizontal="justify" vertical="top" wrapText="1"/>
    </xf>
    <xf numFmtId="0" fontId="0" fillId="3" borderId="23" xfId="0" applyNumberFormat="1" applyFont="1" applyFill="1" applyBorder="1" applyAlignment="1">
      <alignment horizontal="center" wrapText="1"/>
    </xf>
    <xf numFmtId="0" fontId="0" fillId="3" borderId="45" xfId="0" applyNumberFormat="1" applyFont="1" applyFill="1" applyBorder="1" applyAlignment="1">
      <alignment horizontal="center" wrapText="1"/>
    </xf>
    <xf numFmtId="0" fontId="0" fillId="3" borderId="80" xfId="0" applyNumberFormat="1" applyFont="1" applyFill="1" applyBorder="1" applyAlignment="1">
      <alignment horizontal="center" wrapText="1"/>
    </xf>
    <xf numFmtId="49" fontId="0" fillId="3" borderId="23" xfId="0" applyNumberFormat="1" applyFont="1" applyFill="1" applyBorder="1" applyAlignment="1">
      <alignment vertical="top"/>
    </xf>
    <xf numFmtId="49" fontId="13" fillId="9" borderId="68" xfId="0" applyNumberFormat="1" applyFont="1" applyFill="1" applyBorder="1" applyAlignment="1">
      <alignment horizontal="center" vertical="center"/>
    </xf>
    <xf numFmtId="0" fontId="13" fillId="9" borderId="69" xfId="0" applyNumberFormat="1" applyFont="1" applyFill="1" applyBorder="1" applyAlignment="1">
      <alignment horizontal="center" vertical="center"/>
    </xf>
    <xf numFmtId="0" fontId="13" fillId="9" borderId="70" xfId="0" applyNumberFormat="1" applyFont="1" applyFill="1" applyBorder="1" applyAlignment="1">
      <alignment horizontal="center" vertical="center"/>
    </xf>
    <xf numFmtId="49" fontId="9" fillId="3" borderId="13" xfId="0" applyNumberFormat="1" applyFont="1" applyFill="1" applyBorder="1" applyAlignment="1">
      <alignment horizontal="center" vertical="center" wrapText="1"/>
    </xf>
    <xf numFmtId="49" fontId="0" fillId="3" borderId="23" xfId="0" applyNumberFormat="1" applyFont="1" applyFill="1" applyBorder="1" applyAlignment="1">
      <alignment horizontal="left" wrapText="1"/>
    </xf>
    <xf numFmtId="49" fontId="13" fillId="9" borderId="12" xfId="0" applyNumberFormat="1" applyFont="1" applyFill="1" applyBorder="1" applyAlignment="1">
      <alignment horizontal="center" vertical="center"/>
    </xf>
    <xf numFmtId="0" fontId="13" fillId="9" borderId="13" xfId="0" applyNumberFormat="1" applyFont="1" applyFill="1" applyBorder="1" applyAlignment="1">
      <alignment horizontal="center" vertical="center"/>
    </xf>
    <xf numFmtId="0" fontId="13" fillId="9" borderId="59" xfId="0" applyNumberFormat="1" applyFont="1" applyFill="1" applyBorder="1" applyAlignment="1">
      <alignment horizontal="center" vertical="center"/>
    </xf>
    <xf numFmtId="49" fontId="23" fillId="6" borderId="39" xfId="0" applyNumberFormat="1" applyFont="1" applyFill="1" applyBorder="1" applyAlignment="1">
      <alignment vertical="center" wrapText="1"/>
    </xf>
    <xf numFmtId="0" fontId="23" fillId="6" borderId="39" xfId="0" applyNumberFormat="1" applyFont="1" applyFill="1" applyBorder="1" applyAlignment="1"/>
    <xf numFmtId="0" fontId="23" fillId="6" borderId="5" xfId="0" applyNumberFormat="1" applyFont="1" applyFill="1" applyBorder="1" applyAlignment="1"/>
    <xf numFmtId="49" fontId="0" fillId="3" borderId="29" xfId="0" applyNumberFormat="1" applyFont="1" applyFill="1" applyBorder="1" applyAlignment="1">
      <alignment horizontal="left" vertical="center"/>
    </xf>
    <xf numFmtId="0" fontId="0" fillId="3" borderId="29" xfId="0" applyNumberFormat="1" applyFont="1" applyFill="1" applyBorder="1" applyAlignment="1"/>
    <xf numFmtId="49" fontId="19" fillId="6" borderId="97" xfId="0" applyNumberFormat="1" applyFont="1" applyFill="1" applyBorder="1" applyAlignment="1">
      <alignment vertical="center" wrapText="1"/>
    </xf>
    <xf numFmtId="0" fontId="20" fillId="6" borderId="67" xfId="0" applyNumberFormat="1" applyFont="1" applyFill="1" applyBorder="1" applyAlignment="1"/>
    <xf numFmtId="49" fontId="21" fillId="2" borderId="29" xfId="0" applyNumberFormat="1" applyFont="1" applyFill="1" applyBorder="1" applyAlignment="1">
      <alignment horizontal="left"/>
    </xf>
    <xf numFmtId="49" fontId="21" fillId="2" borderId="54" xfId="0" applyNumberFormat="1" applyFont="1" applyFill="1" applyBorder="1" applyAlignment="1">
      <alignment horizontal="left"/>
    </xf>
    <xf numFmtId="49" fontId="4" fillId="2" borderId="12" xfId="0" applyNumberFormat="1" applyFont="1" applyFill="1" applyBorder="1" applyAlignment="1">
      <alignment horizontal="center"/>
    </xf>
    <xf numFmtId="49" fontId="4" fillId="2" borderId="13" xfId="0" applyNumberFormat="1" applyFont="1" applyFill="1" applyBorder="1" applyAlignment="1">
      <alignment horizontal="center"/>
    </xf>
    <xf numFmtId="49" fontId="4" fillId="2" borderId="59" xfId="0" applyNumberFormat="1" applyFont="1" applyFill="1" applyBorder="1" applyAlignment="1">
      <alignment horizontal="center"/>
    </xf>
    <xf numFmtId="49" fontId="23" fillId="6" borderId="39" xfId="0" applyNumberFormat="1" applyFont="1" applyFill="1" applyBorder="1" applyAlignment="1">
      <alignment horizontal="left" vertical="center" wrapText="1"/>
    </xf>
    <xf numFmtId="49" fontId="23" fillId="6" borderId="5" xfId="0" applyNumberFormat="1" applyFont="1" applyFill="1" applyBorder="1" applyAlignment="1">
      <alignment horizontal="left" vertical="center" wrapText="1"/>
    </xf>
    <xf numFmtId="49" fontId="23" fillId="6" borderId="36" xfId="0" applyNumberFormat="1" applyFont="1" applyFill="1" applyBorder="1" applyAlignment="1">
      <alignment horizontal="left" vertical="center" wrapText="1"/>
    </xf>
    <xf numFmtId="49" fontId="23" fillId="6" borderId="63" xfId="0" applyNumberFormat="1" applyFont="1" applyFill="1" applyBorder="1" applyAlignment="1">
      <alignment horizontal="left" vertical="center" wrapText="1"/>
    </xf>
    <xf numFmtId="49" fontId="23" fillId="6" borderId="104" xfId="0" applyNumberFormat="1" applyFont="1" applyFill="1" applyBorder="1" applyAlignment="1">
      <alignment horizontal="left" vertical="center" wrapText="1"/>
    </xf>
    <xf numFmtId="49" fontId="23" fillId="6" borderId="37" xfId="0" applyNumberFormat="1" applyFont="1" applyFill="1" applyBorder="1" applyAlignment="1">
      <alignment horizontal="left" vertical="center" wrapText="1"/>
    </xf>
    <xf numFmtId="0" fontId="0" fillId="3" borderId="17" xfId="0" applyNumberFormat="1" applyFont="1" applyFill="1" applyBorder="1" applyAlignment="1"/>
    <xf numFmtId="0" fontId="0" fillId="3" borderId="18" xfId="0" applyNumberFormat="1" applyFont="1" applyFill="1" applyBorder="1" applyAlignment="1"/>
    <xf numFmtId="49" fontId="0" fillId="0" borderId="43" xfId="0" applyNumberFormat="1" applyFont="1" applyBorder="1" applyAlignment="1">
      <alignment vertical="center"/>
    </xf>
    <xf numFmtId="0" fontId="0" fillId="3" borderId="92" xfId="0" applyNumberFormat="1" applyFont="1" applyFill="1" applyBorder="1" applyAlignment="1"/>
    <xf numFmtId="0" fontId="0" fillId="3" borderId="25" xfId="0" applyNumberFormat="1" applyFont="1" applyFill="1" applyBorder="1" applyAlignment="1"/>
    <xf numFmtId="0" fontId="0" fillId="3" borderId="93" xfId="0" applyNumberFormat="1" applyFont="1" applyFill="1" applyBorder="1" applyAlignment="1"/>
    <xf numFmtId="0" fontId="0" fillId="3" borderId="49" xfId="0" applyNumberFormat="1" applyFont="1" applyFill="1" applyBorder="1" applyAlignment="1"/>
    <xf numFmtId="0" fontId="0" fillId="3" borderId="94" xfId="0" applyNumberFormat="1" applyFont="1" applyFill="1" applyBorder="1" applyAlignment="1"/>
    <xf numFmtId="49" fontId="0" fillId="3" borderId="15" xfId="0" applyNumberFormat="1" applyFont="1" applyFill="1" applyBorder="1" applyAlignment="1">
      <alignment horizontal="left"/>
    </xf>
    <xf numFmtId="49" fontId="0" fillId="3" borderId="16" xfId="0" applyNumberFormat="1" applyFont="1" applyFill="1" applyBorder="1" applyAlignment="1">
      <alignment horizontal="left"/>
    </xf>
    <xf numFmtId="0" fontId="23" fillId="6" borderId="39" xfId="0" applyNumberFormat="1" applyFont="1" applyFill="1" applyBorder="1" applyAlignment="1">
      <alignment vertical="center"/>
    </xf>
    <xf numFmtId="0" fontId="23" fillId="6" borderId="5" xfId="0" applyNumberFormat="1" applyFont="1" applyFill="1" applyBorder="1" applyAlignment="1">
      <alignment vertical="center"/>
    </xf>
    <xf numFmtId="0" fontId="23" fillId="6" borderId="36" xfId="0" applyNumberFormat="1" applyFont="1" applyFill="1" applyBorder="1" applyAlignment="1"/>
    <xf numFmtId="49" fontId="23" fillId="6" borderId="63" xfId="0" applyNumberFormat="1" applyFont="1" applyFill="1" applyBorder="1" applyAlignment="1">
      <alignment vertical="center" wrapText="1"/>
    </xf>
    <xf numFmtId="0" fontId="23" fillId="6" borderId="63" xfId="0" applyNumberFormat="1" applyFont="1" applyFill="1" applyBorder="1" applyAlignment="1"/>
    <xf numFmtId="0" fontId="23" fillId="6" borderId="104" xfId="0" applyNumberFormat="1" applyFont="1" applyFill="1" applyBorder="1" applyAlignment="1"/>
    <xf numFmtId="49" fontId="0" fillId="3" borderId="20" xfId="0" applyNumberFormat="1" applyFont="1" applyFill="1" applyBorder="1" applyAlignment="1">
      <alignment horizontal="left"/>
    </xf>
    <xf numFmtId="49" fontId="8" fillId="3" borderId="38" xfId="0" applyNumberFormat="1" applyFont="1" applyFill="1" applyBorder="1" applyAlignment="1">
      <alignment horizontal="justify" vertical="center"/>
    </xf>
    <xf numFmtId="49" fontId="8" fillId="3" borderId="39" xfId="0" applyNumberFormat="1" applyFont="1" applyFill="1" applyBorder="1" applyAlignment="1">
      <alignment horizontal="justify" vertical="center"/>
    </xf>
    <xf numFmtId="49" fontId="8" fillId="3" borderId="40" xfId="0" applyNumberFormat="1" applyFont="1" applyFill="1" applyBorder="1" applyAlignment="1">
      <alignment horizontal="justify" vertical="center"/>
    </xf>
    <xf numFmtId="49" fontId="8" fillId="3" borderId="41" xfId="0" applyNumberFormat="1" applyFont="1" applyFill="1" applyBorder="1" applyAlignment="1">
      <alignment horizontal="justify" vertical="center"/>
    </xf>
    <xf numFmtId="49" fontId="8" fillId="3" borderId="5" xfId="0" applyNumberFormat="1" applyFont="1" applyFill="1" applyBorder="1" applyAlignment="1">
      <alignment horizontal="justify" vertical="center"/>
    </xf>
    <xf numFmtId="49" fontId="8" fillId="3" borderId="35" xfId="0" applyNumberFormat="1" applyFont="1" applyFill="1" applyBorder="1" applyAlignment="1">
      <alignment horizontal="justify" vertical="center"/>
    </xf>
    <xf numFmtId="49" fontId="8" fillId="3" borderId="42" xfId="0" applyNumberFormat="1" applyFont="1" applyFill="1" applyBorder="1" applyAlignment="1">
      <alignment horizontal="justify" vertical="center"/>
    </xf>
    <xf numFmtId="49" fontId="8" fillId="3" borderId="36" xfId="0" applyNumberFormat="1" applyFont="1" applyFill="1" applyBorder="1" applyAlignment="1">
      <alignment horizontal="justify" vertical="center"/>
    </xf>
    <xf numFmtId="49" fontId="8" fillId="3" borderId="50" xfId="0" applyNumberFormat="1" applyFont="1" applyFill="1" applyBorder="1" applyAlignment="1">
      <alignment horizontal="justify" vertical="center"/>
    </xf>
    <xf numFmtId="0" fontId="23" fillId="6" borderId="37" xfId="0" applyNumberFormat="1" applyFont="1" applyFill="1" applyBorder="1" applyAlignment="1"/>
    <xf numFmtId="49" fontId="11" fillId="2" borderId="29" xfId="0" applyNumberFormat="1" applyFont="1" applyFill="1" applyBorder="1" applyAlignment="1">
      <alignment horizontal="left"/>
    </xf>
    <xf numFmtId="49" fontId="11" fillId="2" borderId="54" xfId="0" applyNumberFormat="1" applyFont="1" applyFill="1" applyBorder="1" applyAlignment="1">
      <alignment horizontal="left"/>
    </xf>
    <xf numFmtId="49" fontId="23" fillId="6" borderId="5" xfId="0" applyNumberFormat="1" applyFont="1" applyFill="1" applyBorder="1" applyAlignment="1">
      <alignment horizontal="left" vertical="top" wrapText="1"/>
    </xf>
    <xf numFmtId="49" fontId="23" fillId="6" borderId="36" xfId="0" applyNumberFormat="1" applyFont="1" applyFill="1" applyBorder="1" applyAlignment="1">
      <alignment horizontal="left" vertical="top" wrapText="1"/>
    </xf>
    <xf numFmtId="49" fontId="23" fillId="6" borderId="64" xfId="0" applyNumberFormat="1" applyFont="1" applyFill="1" applyBorder="1" applyAlignment="1">
      <alignment horizontal="left" vertical="top" wrapText="1"/>
    </xf>
    <xf numFmtId="49" fontId="14" fillId="6" borderId="34" xfId="0" applyNumberFormat="1" applyFont="1" applyFill="1" applyBorder="1" applyAlignment="1">
      <alignment vertical="center" wrapText="1"/>
    </xf>
    <xf numFmtId="0" fontId="0" fillId="6" borderId="5" xfId="0" applyNumberFormat="1" applyFont="1" applyFill="1" applyBorder="1" applyAlignment="1"/>
    <xf numFmtId="49" fontId="23" fillId="6" borderId="67" xfId="0" applyNumberFormat="1" applyFont="1" applyFill="1" applyBorder="1" applyAlignment="1">
      <alignment vertical="top" wrapText="1"/>
    </xf>
    <xf numFmtId="0" fontId="23" fillId="6" borderId="67" xfId="0" applyNumberFormat="1" applyFont="1" applyFill="1" applyBorder="1" applyAlignment="1"/>
    <xf numFmtId="0" fontId="23" fillId="6" borderId="48" xfId="0" applyNumberFormat="1" applyFont="1" applyFill="1" applyBorder="1" applyAlignment="1"/>
    <xf numFmtId="49" fontId="23" fillId="6" borderId="39" xfId="0" applyNumberFormat="1" applyFont="1" applyFill="1" applyBorder="1" applyAlignment="1">
      <alignment horizontal="left" vertical="top" wrapText="1"/>
    </xf>
    <xf numFmtId="49" fontId="23" fillId="6" borderId="39" xfId="0" applyNumberFormat="1" applyFont="1" applyFill="1" applyBorder="1" applyAlignment="1">
      <alignment wrapText="1"/>
    </xf>
    <xf numFmtId="49" fontId="14" fillId="6" borderId="67" xfId="0" applyNumberFormat="1" applyFont="1" applyFill="1" applyBorder="1" applyAlignment="1">
      <alignment vertical="top" wrapText="1"/>
    </xf>
    <xf numFmtId="0" fontId="0" fillId="6" borderId="67" xfId="0" applyNumberFormat="1" applyFont="1" applyFill="1" applyBorder="1" applyAlignment="1"/>
    <xf numFmtId="0" fontId="0" fillId="6" borderId="48" xfId="0" applyNumberFormat="1" applyFont="1" applyFill="1" applyBorder="1" applyAlignment="1"/>
    <xf numFmtId="49" fontId="5" fillId="6" borderId="39" xfId="0" applyNumberFormat="1" applyFont="1" applyFill="1" applyBorder="1" applyAlignment="1">
      <alignment horizontal="left" vertical="center" wrapText="1"/>
    </xf>
    <xf numFmtId="49" fontId="5" fillId="6" borderId="5"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0" fontId="5" fillId="6" borderId="39" xfId="0" applyNumberFormat="1" applyFont="1" applyFill="1" applyBorder="1" applyAlignment="1"/>
    <xf numFmtId="0" fontId="5" fillId="6" borderId="5" xfId="0" applyNumberFormat="1" applyFont="1" applyFill="1" applyBorder="1" applyAlignment="1"/>
    <xf numFmtId="49" fontId="0" fillId="3" borderId="29" xfId="0" applyNumberFormat="1" applyFont="1" applyFill="1" applyBorder="1" applyAlignment="1">
      <alignment horizontal="left" vertical="center" wrapText="1"/>
    </xf>
    <xf numFmtId="0" fontId="0" fillId="3" borderId="15" xfId="0" applyNumberFormat="1" applyFont="1" applyFill="1" applyBorder="1" applyAlignment="1"/>
    <xf numFmtId="0" fontId="0" fillId="3" borderId="20" xfId="0" applyNumberFormat="1" applyFont="1" applyFill="1" applyBorder="1" applyAlignment="1"/>
    <xf numFmtId="0" fontId="0" fillId="3" borderId="16" xfId="0" applyNumberFormat="1" applyFont="1" applyFill="1" applyBorder="1" applyAlignment="1"/>
    <xf numFmtId="49" fontId="0" fillId="3" borderId="29" xfId="0" applyNumberFormat="1" applyFont="1" applyFill="1" applyBorder="1" applyAlignment="1"/>
    <xf numFmtId="49" fontId="0" fillId="0" borderId="56" xfId="0" applyNumberFormat="1" applyFont="1" applyBorder="1" applyAlignment="1">
      <alignment vertical="center"/>
    </xf>
    <xf numFmtId="0" fontId="0" fillId="3" borderId="46" xfId="0" applyNumberFormat="1" applyFont="1" applyFill="1" applyBorder="1" applyAlignment="1"/>
    <xf numFmtId="0" fontId="0" fillId="3" borderId="42" xfId="0" applyNumberFormat="1" applyFont="1" applyFill="1" applyBorder="1" applyAlignment="1"/>
    <xf numFmtId="49" fontId="5" fillId="6" borderId="63" xfId="0" applyNumberFormat="1" applyFont="1" applyFill="1" applyBorder="1" applyAlignment="1">
      <alignment horizontal="left" vertical="center" wrapText="1"/>
    </xf>
    <xf numFmtId="49" fontId="5" fillId="6" borderId="104" xfId="0" applyNumberFormat="1" applyFont="1" applyFill="1" applyBorder="1" applyAlignment="1">
      <alignment horizontal="left" vertical="center" wrapText="1"/>
    </xf>
    <xf numFmtId="49" fontId="5" fillId="6" borderId="37" xfId="0" applyNumberFormat="1" applyFont="1" applyFill="1" applyBorder="1" applyAlignment="1">
      <alignment horizontal="left" vertical="center" wrapText="1"/>
    </xf>
    <xf numFmtId="0" fontId="0" fillId="3" borderId="59" xfId="0" applyNumberFormat="1" applyFont="1" applyFill="1" applyBorder="1" applyAlignment="1"/>
    <xf numFmtId="49" fontId="5" fillId="6" borderId="39" xfId="0" applyNumberFormat="1" applyFont="1" applyFill="1" applyBorder="1" applyAlignment="1">
      <alignment vertical="center" wrapText="1"/>
    </xf>
    <xf numFmtId="49" fontId="11" fillId="2" borderId="15" xfId="0" applyNumberFormat="1" applyFont="1" applyFill="1" applyBorder="1" applyAlignment="1">
      <alignment horizontal="left"/>
    </xf>
    <xf numFmtId="49" fontId="11" fillId="2" borderId="101" xfId="0" applyNumberFormat="1" applyFont="1" applyFill="1" applyBorder="1" applyAlignment="1">
      <alignment horizontal="left"/>
    </xf>
    <xf numFmtId="49" fontId="0" fillId="3" borderId="38" xfId="0" applyNumberFormat="1" applyFont="1" applyFill="1" applyBorder="1" applyAlignment="1">
      <alignment horizontal="left" vertical="center" wrapText="1"/>
    </xf>
    <xf numFmtId="49" fontId="0" fillId="3" borderId="39" xfId="0" applyNumberFormat="1" applyFont="1" applyFill="1" applyBorder="1" applyAlignment="1">
      <alignment horizontal="left" vertical="center" wrapText="1"/>
    </xf>
    <xf numFmtId="49" fontId="0" fillId="3" borderId="40" xfId="0" applyNumberFormat="1" applyFont="1" applyFill="1" applyBorder="1" applyAlignment="1">
      <alignment horizontal="left" vertical="center" wrapText="1"/>
    </xf>
    <xf numFmtId="49" fontId="0" fillId="3" borderId="41" xfId="0" applyNumberFormat="1" applyFont="1" applyFill="1" applyBorder="1" applyAlignment="1">
      <alignment horizontal="left" vertical="center" wrapText="1"/>
    </xf>
    <xf numFmtId="49" fontId="0" fillId="3" borderId="5" xfId="0" applyNumberFormat="1" applyFont="1" applyFill="1" applyBorder="1" applyAlignment="1">
      <alignment horizontal="left" vertical="center" wrapText="1"/>
    </xf>
    <xf numFmtId="49" fontId="0" fillId="3" borderId="35" xfId="0" applyNumberFormat="1" applyFont="1" applyFill="1" applyBorder="1" applyAlignment="1">
      <alignment horizontal="left" vertical="center" wrapText="1"/>
    </xf>
    <xf numFmtId="49" fontId="0" fillId="3" borderId="42" xfId="0" applyNumberFormat="1" applyFont="1" applyFill="1" applyBorder="1" applyAlignment="1">
      <alignment horizontal="left" vertical="center" wrapText="1"/>
    </xf>
    <xf numFmtId="49" fontId="0" fillId="3" borderId="36" xfId="0" applyNumberFormat="1" applyFont="1" applyFill="1" applyBorder="1" applyAlignment="1">
      <alignment horizontal="left" vertical="center" wrapText="1"/>
    </xf>
    <xf numFmtId="49" fontId="0" fillId="3" borderId="50" xfId="0" applyNumberFormat="1" applyFont="1" applyFill="1" applyBorder="1" applyAlignment="1">
      <alignment horizontal="left" vertical="center" wrapText="1"/>
    </xf>
    <xf numFmtId="49" fontId="5" fillId="6" borderId="63" xfId="0" applyNumberFormat="1" applyFont="1" applyFill="1" applyBorder="1" applyAlignment="1">
      <alignment vertical="top" wrapText="1"/>
    </xf>
    <xf numFmtId="0" fontId="5" fillId="6" borderId="63" xfId="0" applyNumberFormat="1" applyFont="1" applyFill="1" applyBorder="1" applyAlignment="1">
      <alignment vertical="top"/>
    </xf>
    <xf numFmtId="0" fontId="5" fillId="6" borderId="37" xfId="0" applyNumberFormat="1" applyFont="1" applyFill="1" applyBorder="1" applyAlignment="1">
      <alignment vertical="top"/>
    </xf>
    <xf numFmtId="49" fontId="23" fillId="6" borderId="34" xfId="0" applyNumberFormat="1" applyFont="1" applyFill="1" applyBorder="1" applyAlignment="1">
      <alignment horizontal="left" vertical="center" wrapText="1"/>
    </xf>
    <xf numFmtId="0" fontId="23" fillId="6" borderId="34" xfId="0" applyNumberFormat="1" applyFont="1" applyFill="1" applyBorder="1" applyAlignment="1">
      <alignment horizontal="left" vertical="center" wrapText="1"/>
    </xf>
    <xf numFmtId="49" fontId="53" fillId="35" borderId="33" xfId="0" applyNumberFormat="1" applyFont="1" applyFill="1" applyBorder="1" applyAlignment="1">
      <alignment horizontal="left" vertical="center" wrapText="1"/>
    </xf>
    <xf numFmtId="49" fontId="21" fillId="2" borderId="12" xfId="0" applyNumberFormat="1" applyFont="1" applyFill="1" applyBorder="1" applyAlignment="1">
      <alignment horizontal="left" vertical="center"/>
    </xf>
    <xf numFmtId="49" fontId="21" fillId="2" borderId="59" xfId="0" applyNumberFormat="1" applyFont="1" applyFill="1" applyBorder="1" applyAlignment="1">
      <alignment horizontal="left" vertical="center"/>
    </xf>
    <xf numFmtId="49" fontId="21" fillId="2" borderId="12" xfId="0" applyNumberFormat="1" applyFont="1" applyFill="1" applyBorder="1" applyAlignment="1">
      <alignment horizontal="left" vertical="center" wrapText="1"/>
    </xf>
    <xf numFmtId="49" fontId="21" fillId="2" borderId="59" xfId="0" applyNumberFormat="1" applyFont="1" applyFill="1" applyBorder="1" applyAlignment="1">
      <alignment horizontal="left" vertical="center" wrapText="1"/>
    </xf>
    <xf numFmtId="0" fontId="23" fillId="6" borderId="5" xfId="0" applyNumberFormat="1" applyFont="1" applyFill="1" applyBorder="1" applyAlignment="1">
      <alignment horizontal="left" vertical="center" wrapText="1"/>
    </xf>
    <xf numFmtId="49" fontId="0" fillId="3" borderId="15" xfId="0" applyNumberFormat="1" applyFont="1" applyFill="1" applyBorder="1" applyAlignment="1">
      <alignment vertical="center"/>
    </xf>
    <xf numFmtId="0" fontId="0" fillId="3" borderId="16" xfId="0" applyNumberFormat="1" applyFont="1" applyFill="1" applyBorder="1" applyAlignment="1">
      <alignment vertical="center"/>
    </xf>
    <xf numFmtId="49" fontId="5" fillId="6" borderId="34" xfId="0" applyNumberFormat="1" applyFont="1" applyFill="1" applyBorder="1" applyAlignment="1">
      <alignment horizontal="left" vertical="center" wrapText="1"/>
    </xf>
    <xf numFmtId="0" fontId="5" fillId="6" borderId="34" xfId="0" applyNumberFormat="1" applyFont="1" applyFill="1" applyBorder="1" applyAlignment="1">
      <alignment horizontal="left" vertical="center" wrapText="1"/>
    </xf>
    <xf numFmtId="49" fontId="23" fillId="6" borderId="34" xfId="0" applyNumberFormat="1" applyFont="1" applyFill="1" applyBorder="1" applyAlignment="1">
      <alignment horizontal="left" vertical="top" wrapText="1"/>
    </xf>
    <xf numFmtId="0" fontId="23" fillId="6" borderId="34" xfId="0" applyNumberFormat="1" applyFont="1" applyFill="1" applyBorder="1" applyAlignment="1">
      <alignment horizontal="left" vertical="top" wrapText="1"/>
    </xf>
    <xf numFmtId="0" fontId="23" fillId="6" borderId="5" xfId="0" applyNumberFormat="1" applyFont="1" applyFill="1" applyBorder="1" applyAlignment="1">
      <alignment horizontal="left" vertical="top" wrapText="1"/>
    </xf>
    <xf numFmtId="0" fontId="23" fillId="6" borderId="104" xfId="0" applyNumberFormat="1" applyFont="1" applyFill="1" applyBorder="1" applyAlignment="1">
      <alignment horizontal="left" vertical="center" wrapText="1"/>
    </xf>
    <xf numFmtId="49" fontId="0" fillId="3" borderId="15" xfId="0" applyNumberFormat="1" applyFont="1" applyFill="1" applyBorder="1" applyAlignment="1">
      <alignment horizontal="left" vertical="center"/>
    </xf>
    <xf numFmtId="49" fontId="0" fillId="3" borderId="16" xfId="0" applyNumberFormat="1" applyFont="1" applyFill="1" applyBorder="1" applyAlignment="1">
      <alignment horizontal="left" vertical="center"/>
    </xf>
    <xf numFmtId="49" fontId="5" fillId="6" borderId="67" xfId="0" applyNumberFormat="1" applyFont="1" applyFill="1" applyBorder="1" applyAlignment="1">
      <alignment horizontal="left" vertical="center" wrapText="1"/>
    </xf>
    <xf numFmtId="0" fontId="5" fillId="6" borderId="67" xfId="0" applyNumberFormat="1" applyFont="1" applyFill="1" applyBorder="1" applyAlignment="1">
      <alignment horizontal="left" vertical="center" wrapText="1"/>
    </xf>
    <xf numFmtId="0" fontId="5" fillId="6" borderId="97" xfId="0" applyNumberFormat="1" applyFont="1" applyFill="1" applyBorder="1" applyAlignment="1">
      <alignment horizontal="left" vertical="center" wrapText="1"/>
    </xf>
    <xf numFmtId="0" fontId="0" fillId="3" borderId="20" xfId="0" applyNumberFormat="1" applyFont="1" applyFill="1" applyBorder="1" applyAlignment="1">
      <alignment vertical="center"/>
    </xf>
    <xf numFmtId="49" fontId="0" fillId="3" borderId="38" xfId="0" applyNumberFormat="1" applyFont="1" applyFill="1" applyBorder="1" applyAlignment="1">
      <alignment vertical="center"/>
    </xf>
    <xf numFmtId="0" fontId="0" fillId="3" borderId="42" xfId="0" applyNumberFormat="1" applyFont="1" applyFill="1" applyBorder="1" applyAlignment="1">
      <alignment vertical="center"/>
    </xf>
    <xf numFmtId="0" fontId="23" fillId="6" borderId="64" xfId="0" applyNumberFormat="1" applyFont="1" applyFill="1" applyBorder="1" applyAlignment="1">
      <alignment horizontal="left" vertical="center" wrapText="1"/>
    </xf>
    <xf numFmtId="49" fontId="4" fillId="2" borderId="12" xfId="0" applyNumberFormat="1" applyFont="1" applyFill="1" applyBorder="1" applyAlignment="1">
      <alignment horizontal="center" vertical="center"/>
    </xf>
    <xf numFmtId="49" fontId="4" fillId="2" borderId="13" xfId="0" applyNumberFormat="1" applyFont="1" applyFill="1" applyBorder="1" applyAlignment="1">
      <alignment horizontal="center" vertical="center"/>
    </xf>
    <xf numFmtId="49" fontId="4" fillId="2" borderId="59" xfId="0" applyNumberFormat="1" applyFont="1" applyFill="1" applyBorder="1" applyAlignment="1">
      <alignment horizontal="center" vertical="center"/>
    </xf>
    <xf numFmtId="0" fontId="0" fillId="3" borderId="59" xfId="0" applyNumberFormat="1" applyFont="1" applyFill="1" applyBorder="1" applyAlignment="1">
      <alignment vertical="center"/>
    </xf>
    <xf numFmtId="49" fontId="0" fillId="3" borderId="20" xfId="0" applyNumberFormat="1" applyFont="1" applyFill="1" applyBorder="1" applyAlignment="1">
      <alignment horizontal="left" vertical="center"/>
    </xf>
    <xf numFmtId="49" fontId="0" fillId="3" borderId="38" xfId="0" applyNumberFormat="1" applyFont="1" applyFill="1" applyBorder="1" applyAlignment="1"/>
    <xf numFmtId="49" fontId="21" fillId="2" borderId="34" xfId="0" applyNumberFormat="1" applyFont="1" applyFill="1" applyBorder="1" applyAlignment="1">
      <alignment horizontal="left" vertical="center" wrapText="1"/>
    </xf>
    <xf numFmtId="49" fontId="21" fillId="2" borderId="89" xfId="0" applyNumberFormat="1" applyFont="1" applyFill="1" applyBorder="1" applyAlignment="1">
      <alignment horizontal="left" vertical="center" wrapText="1"/>
    </xf>
    <xf numFmtId="49" fontId="21" fillId="2" borderId="64" xfId="0" applyNumberFormat="1" applyFont="1" applyFill="1" applyBorder="1" applyAlignment="1">
      <alignment horizontal="left" vertical="center" wrapText="1"/>
    </xf>
    <xf numFmtId="49" fontId="5" fillId="6" borderId="13" xfId="0" applyNumberFormat="1" applyFont="1" applyFill="1" applyBorder="1" applyAlignment="1">
      <alignment horizontal="left" vertical="top" wrapText="1"/>
    </xf>
    <xf numFmtId="0" fontId="5" fillId="6" borderId="13" xfId="0" applyNumberFormat="1" applyFont="1" applyFill="1" applyBorder="1" applyAlignment="1">
      <alignment horizontal="left" vertical="top" wrapText="1"/>
    </xf>
    <xf numFmtId="49" fontId="21" fillId="2" borderId="12" xfId="0" applyNumberFormat="1" applyFont="1" applyFill="1" applyBorder="1" applyAlignment="1">
      <alignment horizontal="left"/>
    </xf>
    <xf numFmtId="49" fontId="21" fillId="2" borderId="13" xfId="0" applyNumberFormat="1" applyFont="1" applyFill="1" applyBorder="1" applyAlignment="1">
      <alignment horizontal="left"/>
    </xf>
    <xf numFmtId="49" fontId="21" fillId="2" borderId="59" xfId="0" applyNumberFormat="1" applyFont="1" applyFill="1" applyBorder="1" applyAlignment="1">
      <alignment horizontal="left"/>
    </xf>
    <xf numFmtId="49" fontId="23" fillId="6" borderId="104" xfId="0" applyNumberFormat="1" applyFont="1" applyFill="1" applyBorder="1" applyAlignment="1">
      <alignment horizontal="left" vertical="top" wrapText="1"/>
    </xf>
    <xf numFmtId="49" fontId="21" fillId="2" borderId="13" xfId="0" applyNumberFormat="1" applyFont="1" applyFill="1" applyBorder="1" applyAlignment="1">
      <alignment horizontal="left" vertical="center"/>
    </xf>
    <xf numFmtId="0" fontId="23" fillId="6" borderId="64" xfId="0" applyNumberFormat="1" applyFont="1" applyFill="1" applyBorder="1" applyAlignment="1">
      <alignment horizontal="left" vertical="top" wrapText="1"/>
    </xf>
    <xf numFmtId="49" fontId="23" fillId="6" borderId="67" xfId="0" applyNumberFormat="1" applyFont="1" applyFill="1" applyBorder="1" applyAlignment="1">
      <alignment horizontal="left" vertical="center" wrapText="1"/>
    </xf>
    <xf numFmtId="0" fontId="23" fillId="6" borderId="67" xfId="0" applyNumberFormat="1" applyFont="1" applyFill="1" applyBorder="1" applyAlignment="1">
      <alignment horizontal="left" vertical="center" wrapText="1"/>
    </xf>
    <xf numFmtId="0" fontId="23" fillId="6" borderId="97" xfId="0" applyNumberFormat="1" applyFont="1" applyFill="1" applyBorder="1" applyAlignment="1">
      <alignment horizontal="left" vertical="center" wrapText="1"/>
    </xf>
    <xf numFmtId="49" fontId="21" fillId="2" borderId="12" xfId="0" applyNumberFormat="1" applyFont="1" applyFill="1" applyBorder="1" applyAlignment="1">
      <alignment horizontal="left" vertical="top"/>
    </xf>
    <xf numFmtId="49" fontId="21" fillId="2" borderId="13" xfId="0" applyNumberFormat="1" applyFont="1" applyFill="1" applyBorder="1" applyAlignment="1">
      <alignment horizontal="left" vertical="top"/>
    </xf>
    <xf numFmtId="49" fontId="21" fillId="2" borderId="59" xfId="0" applyNumberFormat="1" applyFont="1" applyFill="1" applyBorder="1" applyAlignment="1">
      <alignment horizontal="left" vertical="top"/>
    </xf>
    <xf numFmtId="49" fontId="5" fillId="6" borderId="14" xfId="0" applyNumberFormat="1" applyFont="1" applyFill="1" applyBorder="1" applyAlignment="1">
      <alignment horizontal="left" vertical="center" wrapText="1"/>
    </xf>
    <xf numFmtId="0" fontId="5" fillId="6" borderId="14" xfId="0" applyNumberFormat="1" applyFont="1" applyFill="1" applyBorder="1" applyAlignment="1">
      <alignment horizontal="left" vertical="center" wrapText="1"/>
    </xf>
    <xf numFmtId="49" fontId="11" fillId="2" borderId="41" xfId="0" applyNumberFormat="1" applyFont="1" applyFill="1" applyBorder="1" applyAlignment="1">
      <alignment horizontal="left"/>
    </xf>
    <xf numFmtId="49" fontId="11" fillId="2" borderId="5" xfId="0" applyNumberFormat="1" applyFont="1" applyFill="1" applyBorder="1" applyAlignment="1">
      <alignment horizontal="left"/>
    </xf>
    <xf numFmtId="49" fontId="11" fillId="2" borderId="90" xfId="0" applyNumberFormat="1" applyFont="1" applyFill="1" applyBorder="1" applyAlignment="1">
      <alignment horizontal="left"/>
    </xf>
    <xf numFmtId="49" fontId="0" fillId="3" borderId="15" xfId="0" applyNumberFormat="1" applyFont="1" applyFill="1" applyBorder="1" applyAlignment="1">
      <alignment horizontal="center"/>
    </xf>
    <xf numFmtId="49" fontId="0" fillId="3" borderId="16" xfId="0" applyNumberFormat="1" applyFont="1" applyFill="1" applyBorder="1" applyAlignment="1">
      <alignment horizontal="center"/>
    </xf>
    <xf numFmtId="49" fontId="5" fillId="3" borderId="38" xfId="0" applyNumberFormat="1" applyFont="1" applyFill="1" applyBorder="1" applyAlignment="1">
      <alignment horizontal="left" vertical="center"/>
    </xf>
    <xf numFmtId="49" fontId="5" fillId="3" borderId="39" xfId="0" applyNumberFormat="1" applyFont="1" applyFill="1" applyBorder="1" applyAlignment="1">
      <alignment horizontal="left" vertical="center"/>
    </xf>
    <xf numFmtId="49" fontId="5" fillId="3" borderId="40" xfId="0" applyNumberFormat="1" applyFont="1" applyFill="1" applyBorder="1" applyAlignment="1">
      <alignment horizontal="left" vertical="center"/>
    </xf>
    <xf numFmtId="49" fontId="5" fillId="3" borderId="41" xfId="0" applyNumberFormat="1" applyFont="1" applyFill="1" applyBorder="1" applyAlignment="1">
      <alignment horizontal="left" vertical="center"/>
    </xf>
    <xf numFmtId="49" fontId="5" fillId="3" borderId="5" xfId="0" applyNumberFormat="1" applyFont="1" applyFill="1" applyBorder="1" applyAlignment="1">
      <alignment horizontal="left" vertical="center"/>
    </xf>
    <xf numFmtId="49" fontId="5" fillId="3" borderId="35" xfId="0" applyNumberFormat="1" applyFont="1" applyFill="1" applyBorder="1" applyAlignment="1">
      <alignment horizontal="left" vertical="center"/>
    </xf>
    <xf numFmtId="49" fontId="5" fillId="3" borderId="42" xfId="0" applyNumberFormat="1" applyFont="1" applyFill="1" applyBorder="1" applyAlignment="1">
      <alignment horizontal="left" vertical="center"/>
    </xf>
    <xf numFmtId="49" fontId="5" fillId="3" borderId="36"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23" fillId="6" borderId="34" xfId="31" applyNumberFormat="1" applyFont="1" applyFill="1" applyBorder="1" applyAlignment="1">
      <alignment horizontal="left" vertical="top" wrapText="1"/>
    </xf>
    <xf numFmtId="0" fontId="23" fillId="6" borderId="34" xfId="31" applyNumberFormat="1" applyFont="1" applyFill="1" applyBorder="1" applyAlignment="1">
      <alignment horizontal="left" vertical="top" wrapText="1"/>
    </xf>
    <xf numFmtId="0" fontId="23" fillId="6" borderId="104" xfId="31" applyNumberFormat="1" applyFont="1" applyFill="1" applyBorder="1" applyAlignment="1">
      <alignment horizontal="left" vertical="top" wrapText="1"/>
    </xf>
    <xf numFmtId="49" fontId="21" fillId="2" borderId="17" xfId="31" applyNumberFormat="1" applyFont="1" applyFill="1" applyBorder="1" applyAlignment="1">
      <alignment horizontal="left"/>
    </xf>
    <xf numFmtId="49" fontId="21" fillId="2" borderId="21" xfId="31" applyNumberFormat="1" applyFont="1" applyFill="1" applyBorder="1" applyAlignment="1">
      <alignment horizontal="left"/>
    </xf>
    <xf numFmtId="49" fontId="21" fillId="2" borderId="18" xfId="31" applyNumberFormat="1" applyFont="1" applyFill="1" applyBorder="1" applyAlignment="1">
      <alignment horizontal="left"/>
    </xf>
    <xf numFmtId="49" fontId="21" fillId="2" borderId="12" xfId="31" applyNumberFormat="1" applyFont="1" applyFill="1" applyBorder="1" applyAlignment="1">
      <alignment horizontal="left" vertical="center"/>
    </xf>
    <xf numFmtId="49" fontId="21" fillId="2" borderId="59" xfId="31" applyNumberFormat="1" applyFont="1" applyFill="1" applyBorder="1" applyAlignment="1">
      <alignment horizontal="left" vertical="center"/>
    </xf>
    <xf numFmtId="49" fontId="21" fillId="2" borderId="12" xfId="31" applyNumberFormat="1" applyFont="1" applyFill="1" applyBorder="1" applyAlignment="1">
      <alignment horizontal="left" vertical="center" wrapText="1"/>
    </xf>
    <xf numFmtId="49" fontId="21" fillId="2" borderId="59" xfId="31" applyNumberFormat="1" applyFont="1" applyFill="1" applyBorder="1" applyAlignment="1">
      <alignment horizontal="left" vertical="center" wrapText="1"/>
    </xf>
    <xf numFmtId="49" fontId="23" fillId="6" borderId="34" xfId="31" applyNumberFormat="1" applyFont="1" applyFill="1" applyBorder="1" applyAlignment="1">
      <alignment horizontal="left" vertical="center" wrapText="1"/>
    </xf>
    <xf numFmtId="0" fontId="23" fillId="6" borderId="34" xfId="31" applyNumberFormat="1" applyFont="1" applyFill="1" applyBorder="1" applyAlignment="1">
      <alignment horizontal="left" vertical="center" wrapText="1"/>
    </xf>
    <xf numFmtId="0" fontId="23" fillId="6" borderId="104" xfId="31" applyNumberFormat="1" applyFont="1" applyFill="1" applyBorder="1" applyAlignment="1">
      <alignment horizontal="left" vertical="center" wrapText="1"/>
    </xf>
    <xf numFmtId="49" fontId="23" fillId="6" borderId="74" xfId="31" applyNumberFormat="1" applyFont="1" applyFill="1" applyBorder="1" applyAlignment="1">
      <alignment horizontal="left" vertical="top" wrapText="1"/>
    </xf>
    <xf numFmtId="0" fontId="23" fillId="6" borderId="74" xfId="31" applyNumberFormat="1" applyFont="1" applyFill="1" applyBorder="1" applyAlignment="1">
      <alignment horizontal="left" vertical="top" wrapText="1"/>
    </xf>
    <xf numFmtId="0" fontId="23" fillId="6" borderId="97" xfId="31" applyNumberFormat="1" applyFont="1" applyFill="1" applyBorder="1" applyAlignment="1">
      <alignment horizontal="left" vertical="top" wrapText="1"/>
    </xf>
    <xf numFmtId="0" fontId="0" fillId="6" borderId="74" xfId="31" applyNumberFormat="1" applyFont="1" applyFill="1" applyBorder="1" applyAlignment="1">
      <alignment horizontal="left" vertical="top" wrapText="1"/>
    </xf>
    <xf numFmtId="0" fontId="23" fillId="6" borderId="64" xfId="31" applyNumberFormat="1" applyFont="1" applyFill="1" applyBorder="1" applyAlignment="1">
      <alignment horizontal="left" vertical="top" wrapText="1"/>
    </xf>
    <xf numFmtId="49" fontId="5" fillId="6" borderId="34" xfId="31" applyNumberFormat="1" applyFont="1" applyFill="1" applyBorder="1" applyAlignment="1">
      <alignment horizontal="left" vertical="center" wrapText="1"/>
    </xf>
    <xf numFmtId="0" fontId="5" fillId="6" borderId="34" xfId="31" applyNumberFormat="1" applyFont="1" applyFill="1" applyBorder="1" applyAlignment="1">
      <alignment horizontal="left" vertical="center" wrapText="1"/>
    </xf>
    <xf numFmtId="0" fontId="23" fillId="6" borderId="37" xfId="31" applyNumberFormat="1" applyFont="1" applyFill="1" applyBorder="1" applyAlignment="1">
      <alignment horizontal="left" vertical="top" wrapText="1"/>
    </xf>
    <xf numFmtId="0" fontId="23" fillId="6" borderId="37" xfId="31" applyNumberFormat="1" applyFont="1" applyFill="1" applyBorder="1" applyAlignment="1">
      <alignment horizontal="left" vertical="center" wrapText="1"/>
    </xf>
    <xf numFmtId="0" fontId="23" fillId="6" borderId="64" xfId="31" applyNumberFormat="1" applyFont="1" applyFill="1" applyBorder="1" applyAlignment="1">
      <alignment horizontal="left" vertical="center" wrapText="1"/>
    </xf>
    <xf numFmtId="49" fontId="11" fillId="2" borderId="29" xfId="31" applyNumberFormat="1" applyFont="1" applyFill="1" applyBorder="1" applyAlignment="1">
      <alignment horizontal="left"/>
    </xf>
    <xf numFmtId="49" fontId="11" fillId="2" borderId="54" xfId="31" applyNumberFormat="1" applyFont="1" applyFill="1" applyBorder="1" applyAlignment="1">
      <alignment horizontal="left"/>
    </xf>
    <xf numFmtId="49" fontId="23" fillId="6" borderId="63" xfId="31" applyNumberFormat="1" applyFont="1" applyFill="1" applyBorder="1" applyAlignment="1">
      <alignment vertical="center" wrapText="1"/>
    </xf>
    <xf numFmtId="0" fontId="23" fillId="6" borderId="63" xfId="31" applyNumberFormat="1" applyFont="1" applyFill="1" applyBorder="1" applyAlignment="1"/>
    <xf numFmtId="0" fontId="23" fillId="6" borderId="104" xfId="31" applyNumberFormat="1" applyFont="1" applyFill="1" applyBorder="1" applyAlignment="1"/>
    <xf numFmtId="49" fontId="23" fillId="6" borderId="104" xfId="31" applyNumberFormat="1" applyFont="1" applyFill="1" applyBorder="1" applyAlignment="1">
      <alignment horizontal="left" vertical="top" wrapText="1"/>
    </xf>
    <xf numFmtId="49" fontId="0" fillId="3" borderId="17" xfId="31" applyNumberFormat="1" applyFont="1" applyFill="1" applyBorder="1" applyAlignment="1">
      <alignment horizontal="left"/>
    </xf>
    <xf numFmtId="49" fontId="0" fillId="3" borderId="21" xfId="31" applyNumberFormat="1" applyFont="1" applyFill="1" applyBorder="1" applyAlignment="1">
      <alignment horizontal="left"/>
    </xf>
    <xf numFmtId="49" fontId="0" fillId="3" borderId="18" xfId="31" applyNumberFormat="1" applyFont="1" applyFill="1" applyBorder="1" applyAlignment="1">
      <alignment horizontal="left"/>
    </xf>
    <xf numFmtId="49" fontId="23" fillId="6" borderId="74" xfId="31" applyNumberFormat="1" applyFont="1" applyFill="1" applyBorder="1" applyAlignment="1">
      <alignment horizontal="left" vertical="center" wrapText="1"/>
    </xf>
    <xf numFmtId="0" fontId="23" fillId="6" borderId="97" xfId="31" applyNumberFormat="1" applyFont="1" applyFill="1" applyBorder="1" applyAlignment="1">
      <alignment horizontal="left" vertical="center" wrapText="1"/>
    </xf>
    <xf numFmtId="49" fontId="4" fillId="2" borderId="12" xfId="31" applyNumberFormat="1" applyFont="1" applyFill="1" applyBorder="1" applyAlignment="1">
      <alignment horizontal="center" vertical="center"/>
    </xf>
    <xf numFmtId="49" fontId="4" fillId="2" borderId="33" xfId="31" applyNumberFormat="1" applyFont="1" applyFill="1" applyBorder="1" applyAlignment="1">
      <alignment horizontal="center" vertical="center"/>
    </xf>
    <xf numFmtId="0" fontId="0" fillId="3" borderId="59" xfId="31" applyNumberFormat="1" applyFont="1" applyFill="1" applyBorder="1" applyAlignment="1"/>
    <xf numFmtId="49" fontId="9" fillId="3" borderId="33" xfId="31" applyNumberFormat="1" applyFont="1" applyFill="1" applyBorder="1" applyAlignment="1">
      <alignment horizontal="center" vertical="center" wrapText="1"/>
    </xf>
    <xf numFmtId="49" fontId="13" fillId="9" borderId="12" xfId="31" applyNumberFormat="1" applyFont="1" applyFill="1" applyBorder="1" applyAlignment="1">
      <alignment horizontal="center" vertical="center"/>
    </xf>
    <xf numFmtId="0" fontId="13" fillId="9" borderId="33" xfId="31" applyNumberFormat="1" applyFont="1" applyFill="1" applyBorder="1" applyAlignment="1">
      <alignment horizontal="center" vertical="center"/>
    </xf>
    <xf numFmtId="0" fontId="13" fillId="9" borderId="59" xfId="31" applyNumberFormat="1" applyFont="1" applyFill="1" applyBorder="1" applyAlignment="1">
      <alignment horizontal="center" vertical="center"/>
    </xf>
    <xf numFmtId="49" fontId="0" fillId="3" borderId="43" xfId="31" applyNumberFormat="1" applyFont="1" applyFill="1" applyBorder="1" applyAlignment="1">
      <alignment horizontal="left" vertical="center" wrapText="1"/>
    </xf>
    <xf numFmtId="0" fontId="0" fillId="3" borderId="63" xfId="31" applyNumberFormat="1" applyFont="1" applyFill="1" applyBorder="1" applyAlignment="1">
      <alignment horizontal="left" vertical="center" wrapText="1"/>
    </xf>
    <xf numFmtId="0" fontId="0" fillId="3" borderId="92" xfId="31" applyNumberFormat="1" applyFont="1" applyFill="1" applyBorder="1" applyAlignment="1">
      <alignment horizontal="left" vertical="center" wrapText="1"/>
    </xf>
    <xf numFmtId="0" fontId="0" fillId="3" borderId="49" xfId="31" applyNumberFormat="1" applyFont="1" applyFill="1" applyBorder="1" applyAlignment="1">
      <alignment horizontal="left" vertical="center" wrapText="1"/>
    </xf>
    <xf numFmtId="0" fontId="0" fillId="3" borderId="37" xfId="31" applyNumberFormat="1" applyFont="1" applyFill="1" applyBorder="1" applyAlignment="1">
      <alignment horizontal="left" vertical="center" wrapText="1"/>
    </xf>
    <xf numFmtId="0" fontId="0" fillId="3" borderId="94" xfId="31" applyNumberFormat="1" applyFont="1" applyFill="1" applyBorder="1" applyAlignment="1">
      <alignment horizontal="left" vertical="center" wrapText="1"/>
    </xf>
    <xf numFmtId="49" fontId="0" fillId="3" borderId="43" xfId="31" applyNumberFormat="1" applyFont="1" applyFill="1" applyBorder="1" applyAlignment="1">
      <alignment horizontal="center" vertical="center"/>
    </xf>
    <xf numFmtId="49" fontId="0" fillId="3" borderId="92" xfId="31" applyNumberFormat="1" applyFont="1" applyFill="1" applyBorder="1" applyAlignment="1">
      <alignment horizontal="center" vertical="center"/>
    </xf>
    <xf numFmtId="49" fontId="0" fillId="3" borderId="41" xfId="31" applyNumberFormat="1" applyFont="1" applyFill="1" applyBorder="1" applyAlignment="1">
      <alignment horizontal="center" vertical="center"/>
    </xf>
    <xf numFmtId="49" fontId="0" fillId="3" borderId="93" xfId="31" applyNumberFormat="1" applyFont="1" applyFill="1" applyBorder="1" applyAlignment="1">
      <alignment horizontal="center" vertical="center"/>
    </xf>
    <xf numFmtId="49" fontId="0" fillId="3" borderId="49" xfId="31" applyNumberFormat="1" applyFont="1" applyFill="1" applyBorder="1" applyAlignment="1">
      <alignment horizontal="center" vertical="center"/>
    </xf>
    <xf numFmtId="49" fontId="0" fillId="3" borderId="94" xfId="31" applyNumberFormat="1" applyFont="1" applyFill="1" applyBorder="1" applyAlignment="1">
      <alignment horizontal="center" vertical="center"/>
    </xf>
    <xf numFmtId="49" fontId="0" fillId="3" borderId="17" xfId="31" applyNumberFormat="1" applyFont="1" applyFill="1" applyBorder="1" applyAlignment="1">
      <alignment horizontal="left" vertical="center"/>
    </xf>
    <xf numFmtId="0" fontId="0" fillId="3" borderId="21" xfId="31" applyNumberFormat="1" applyFont="1" applyFill="1" applyBorder="1" applyAlignment="1"/>
    <xf numFmtId="0" fontId="0" fillId="3" borderId="18" xfId="31" applyNumberFormat="1" applyFont="1" applyFill="1" applyBorder="1" applyAlignment="1"/>
    <xf numFmtId="49" fontId="0" fillId="3" borderId="8" xfId="31" applyNumberFormat="1" applyFont="1" applyFill="1" applyBorder="1" applyAlignment="1">
      <alignment horizontal="left" wrapText="1"/>
    </xf>
    <xf numFmtId="0" fontId="0" fillId="3" borderId="8" xfId="31" applyNumberFormat="1" applyFont="1" applyFill="1" applyBorder="1" applyAlignment="1">
      <alignment horizontal="left" wrapText="1"/>
    </xf>
    <xf numFmtId="0" fontId="0" fillId="6" borderId="104" xfId="31" applyNumberFormat="1" applyFont="1" applyFill="1" applyBorder="1" applyAlignment="1">
      <alignment horizontal="center" vertical="center" wrapText="1"/>
    </xf>
    <xf numFmtId="49" fontId="5" fillId="6" borderId="74" xfId="31" applyNumberFormat="1" applyFont="1" applyFill="1" applyBorder="1" applyAlignment="1">
      <alignment horizontal="left" vertical="top" wrapText="1"/>
    </xf>
    <xf numFmtId="0" fontId="5" fillId="6" borderId="74" xfId="31" applyNumberFormat="1" applyFont="1" applyFill="1" applyBorder="1" applyAlignment="1">
      <alignment horizontal="left" vertical="top" wrapText="1"/>
    </xf>
    <xf numFmtId="0" fontId="5" fillId="6" borderId="97" xfId="31" applyNumberFormat="1" applyFont="1" applyFill="1" applyBorder="1" applyAlignment="1">
      <alignment horizontal="left" vertical="top" wrapText="1"/>
    </xf>
    <xf numFmtId="49" fontId="11" fillId="2" borderId="17" xfId="31" applyNumberFormat="1" applyFont="1" applyFill="1" applyBorder="1" applyAlignment="1">
      <alignment horizontal="left"/>
    </xf>
    <xf numFmtId="49" fontId="11" fillId="2" borderId="101" xfId="31" applyNumberFormat="1" applyFont="1" applyFill="1" applyBorder="1" applyAlignment="1">
      <alignment horizontal="left"/>
    </xf>
    <xf numFmtId="49" fontId="0" fillId="3" borderId="17" xfId="31" applyNumberFormat="1" applyFont="1" applyFill="1" applyBorder="1" applyAlignment="1">
      <alignment wrapText="1"/>
    </xf>
    <xf numFmtId="0" fontId="0" fillId="3" borderId="18" xfId="31" applyNumberFormat="1" applyFont="1" applyFill="1" applyBorder="1" applyAlignment="1">
      <alignment wrapText="1"/>
    </xf>
    <xf numFmtId="49" fontId="0" fillId="3" borderId="17" xfId="31" applyNumberFormat="1" applyFont="1" applyFill="1" applyBorder="1" applyAlignment="1">
      <alignment horizontal="left" vertical="center" wrapText="1"/>
    </xf>
    <xf numFmtId="0" fontId="0" fillId="3" borderId="21" xfId="31" applyNumberFormat="1" applyFont="1" applyFill="1" applyBorder="1" applyAlignment="1">
      <alignment wrapText="1"/>
    </xf>
    <xf numFmtId="49" fontId="4" fillId="2" borderId="59" xfId="31" applyNumberFormat="1" applyFont="1" applyFill="1" applyBorder="1" applyAlignment="1">
      <alignment horizontal="center" vertical="center"/>
    </xf>
    <xf numFmtId="49" fontId="0" fillId="3" borderId="17" xfId="31" applyNumberFormat="1" applyFont="1" applyFill="1" applyBorder="1" applyAlignment="1">
      <alignment horizontal="left" wrapText="1"/>
    </xf>
    <xf numFmtId="49" fontId="0" fillId="3" borderId="18" xfId="31" applyNumberFormat="1" applyFont="1" applyFill="1" applyBorder="1" applyAlignment="1">
      <alignment horizontal="left" wrapText="1"/>
    </xf>
    <xf numFmtId="49" fontId="0" fillId="3" borderId="63" xfId="31" applyNumberFormat="1" applyFont="1" applyFill="1" applyBorder="1" applyAlignment="1">
      <alignment horizontal="left" vertical="center" wrapText="1"/>
    </xf>
    <xf numFmtId="49" fontId="0" fillId="3" borderId="92" xfId="31" applyNumberFormat="1" applyFont="1" applyFill="1" applyBorder="1" applyAlignment="1">
      <alignment horizontal="left" vertical="center" wrapText="1"/>
    </xf>
    <xf numFmtId="49" fontId="0" fillId="3" borderId="41" xfId="31" applyNumberFormat="1" applyFont="1" applyFill="1" applyBorder="1" applyAlignment="1">
      <alignment horizontal="left" vertical="center" wrapText="1"/>
    </xf>
    <xf numFmtId="49" fontId="0" fillId="3" borderId="104" xfId="31" applyNumberFormat="1" applyFont="1" applyFill="1" applyBorder="1" applyAlignment="1">
      <alignment horizontal="left" vertical="center" wrapText="1"/>
    </xf>
    <xf numFmtId="49" fontId="0" fillId="3" borderId="93" xfId="31" applyNumberFormat="1" applyFont="1" applyFill="1" applyBorder="1" applyAlignment="1">
      <alignment horizontal="left" vertical="center" wrapText="1"/>
    </xf>
    <xf numFmtId="49" fontId="0" fillId="3" borderId="49" xfId="31" applyNumberFormat="1" applyFont="1" applyFill="1" applyBorder="1" applyAlignment="1">
      <alignment horizontal="left" vertical="center" wrapText="1"/>
    </xf>
    <xf numFmtId="49" fontId="0" fillId="3" borderId="37" xfId="31" applyNumberFormat="1" applyFont="1" applyFill="1" applyBorder="1" applyAlignment="1">
      <alignment horizontal="left" vertical="center" wrapText="1"/>
    </xf>
    <xf numFmtId="49" fontId="0" fillId="3" borderId="94" xfId="31" applyNumberFormat="1" applyFont="1" applyFill="1" applyBorder="1" applyAlignment="1">
      <alignment horizontal="left" vertical="center" wrapText="1"/>
    </xf>
    <xf numFmtId="0" fontId="23" fillId="6" borderId="74" xfId="31" applyNumberFormat="1" applyFont="1" applyFill="1" applyBorder="1" applyAlignment="1">
      <alignment horizontal="left" vertical="center" wrapText="1"/>
    </xf>
    <xf numFmtId="49" fontId="21" fillId="2" borderId="29" xfId="31" applyNumberFormat="1" applyFont="1" applyFill="1" applyBorder="1" applyAlignment="1">
      <alignment horizontal="left"/>
    </xf>
    <xf numFmtId="0" fontId="0" fillId="6" borderId="102" xfId="31" applyNumberFormat="1" applyFont="1" applyFill="1" applyBorder="1" applyAlignment="1">
      <alignment horizontal="center" vertical="center"/>
    </xf>
    <xf numFmtId="0" fontId="0" fillId="6" borderId="64" xfId="31" applyNumberFormat="1" applyFont="1" applyFill="1" applyBorder="1" applyAlignment="1">
      <alignment horizontal="center" vertical="center"/>
    </xf>
    <xf numFmtId="0" fontId="0" fillId="6" borderId="99" xfId="31" applyNumberFormat="1" applyFont="1" applyFill="1" applyBorder="1" applyAlignment="1">
      <alignment horizontal="center" vertical="center"/>
    </xf>
    <xf numFmtId="49" fontId="23" fillId="6" borderId="97" xfId="31" applyNumberFormat="1" applyFont="1" applyFill="1" applyBorder="1" applyAlignment="1">
      <alignment horizontal="left" vertical="center" wrapText="1"/>
    </xf>
    <xf numFmtId="49" fontId="0" fillId="3" borderId="43" xfId="31" applyNumberFormat="1" applyFont="1" applyFill="1" applyBorder="1" applyAlignment="1">
      <alignment horizontal="left" vertical="center"/>
    </xf>
    <xf numFmtId="49" fontId="0" fillId="3" borderId="92" xfId="31" applyNumberFormat="1" applyFont="1" applyFill="1" applyBorder="1" applyAlignment="1">
      <alignment horizontal="left" vertical="center"/>
    </xf>
    <xf numFmtId="49" fontId="0" fillId="3" borderId="49" xfId="31" applyNumberFormat="1" applyFont="1" applyFill="1" applyBorder="1" applyAlignment="1">
      <alignment horizontal="left" vertical="center"/>
    </xf>
    <xf numFmtId="49" fontId="0" fillId="3" borderId="94" xfId="31" applyNumberFormat="1" applyFont="1" applyFill="1" applyBorder="1" applyAlignment="1">
      <alignment horizontal="left" vertical="center"/>
    </xf>
    <xf numFmtId="49" fontId="21" fillId="2" borderId="17" xfId="31" applyNumberFormat="1" applyFont="1" applyFill="1" applyBorder="1" applyAlignment="1">
      <alignment horizontal="center"/>
    </xf>
    <xf numFmtId="49" fontId="21" fillId="2" borderId="21" xfId="31" applyNumberFormat="1" applyFont="1" applyFill="1" applyBorder="1" applyAlignment="1">
      <alignment horizontal="center"/>
    </xf>
    <xf numFmtId="49" fontId="21" fillId="2" borderId="18" xfId="31" applyNumberFormat="1" applyFont="1" applyFill="1" applyBorder="1" applyAlignment="1">
      <alignment horizontal="center"/>
    </xf>
    <xf numFmtId="49" fontId="21" fillId="2" borderId="103" xfId="31" applyNumberFormat="1" applyFont="1" applyFill="1" applyBorder="1" applyAlignment="1">
      <alignment horizontal="left" vertical="center" wrapText="1"/>
    </xf>
    <xf numFmtId="49" fontId="21" fillId="2" borderId="89" xfId="31" applyNumberFormat="1" applyFont="1" applyFill="1" applyBorder="1" applyAlignment="1">
      <alignment horizontal="left" vertical="center" wrapText="1"/>
    </xf>
    <xf numFmtId="49" fontId="21" fillId="2" borderId="102" xfId="31" applyNumberFormat="1" applyFont="1" applyFill="1" applyBorder="1" applyAlignment="1">
      <alignment horizontal="left" vertical="center" wrapText="1"/>
    </xf>
    <xf numFmtId="49" fontId="21" fillId="2" borderId="99" xfId="31" applyNumberFormat="1" applyFont="1" applyFill="1" applyBorder="1" applyAlignment="1">
      <alignment horizontal="left" vertical="center" wrapText="1"/>
    </xf>
    <xf numFmtId="0" fontId="0" fillId="3" borderId="105" xfId="31" applyNumberFormat="1" applyFont="1" applyFill="1" applyBorder="1" applyAlignment="1">
      <alignment horizontal="center" vertical="center"/>
    </xf>
    <xf numFmtId="0" fontId="0" fillId="3" borderId="106" xfId="31" applyNumberFormat="1" applyFont="1" applyFill="1" applyBorder="1" applyAlignment="1">
      <alignment horizontal="center" vertical="center"/>
    </xf>
    <xf numFmtId="49" fontId="0" fillId="6" borderId="74" xfId="31" applyNumberFormat="1" applyFont="1" applyFill="1" applyBorder="1" applyAlignment="1">
      <alignment horizontal="left" vertical="top" wrapText="1"/>
    </xf>
    <xf numFmtId="49" fontId="21" fillId="2" borderId="12" xfId="31" applyNumberFormat="1" applyFont="1" applyFill="1" applyBorder="1" applyAlignment="1">
      <alignment horizontal="left" vertical="top" wrapText="1"/>
    </xf>
    <xf numFmtId="49" fontId="21" fillId="2" borderId="59" xfId="31" applyNumberFormat="1" applyFont="1" applyFill="1" applyBorder="1" applyAlignment="1">
      <alignment horizontal="left" vertical="top" wrapText="1"/>
    </xf>
    <xf numFmtId="0" fontId="23" fillId="6" borderId="33" xfId="31" applyNumberFormat="1" applyFont="1" applyFill="1" applyBorder="1" applyAlignment="1">
      <alignment horizontal="left" vertical="top" wrapText="1"/>
    </xf>
    <xf numFmtId="0" fontId="0" fillId="3" borderId="29" xfId="31" applyNumberFormat="1" applyFont="1" applyFill="1" applyBorder="1" applyAlignment="1">
      <alignment wrapText="1"/>
    </xf>
    <xf numFmtId="0" fontId="0" fillId="3" borderId="33" xfId="31" applyNumberFormat="1" applyFont="1" applyFill="1" applyBorder="1" applyAlignment="1">
      <alignment wrapText="1"/>
    </xf>
    <xf numFmtId="0" fontId="0" fillId="3" borderId="59" xfId="31" applyNumberFormat="1" applyFont="1" applyFill="1" applyBorder="1" applyAlignment="1">
      <alignment wrapText="1"/>
    </xf>
    <xf numFmtId="49" fontId="0" fillId="3" borderId="51" xfId="31" applyNumberFormat="1" applyFont="1" applyFill="1" applyBorder="1" applyAlignment="1">
      <alignment horizontal="left" wrapText="1"/>
    </xf>
    <xf numFmtId="49" fontId="0" fillId="3" borderId="53" xfId="31" applyNumberFormat="1" applyFont="1" applyFill="1" applyBorder="1" applyAlignment="1">
      <alignment horizontal="left" wrapText="1"/>
    </xf>
    <xf numFmtId="49" fontId="0" fillId="0" borderId="43" xfId="31" applyNumberFormat="1" applyFont="1" applyBorder="1" applyAlignment="1">
      <alignment vertical="center"/>
    </xf>
    <xf numFmtId="0" fontId="0" fillId="3" borderId="41" xfId="31" applyNumberFormat="1" applyFont="1" applyFill="1" applyBorder="1" applyAlignment="1">
      <alignment wrapText="1"/>
    </xf>
    <xf numFmtId="0" fontId="0" fillId="3" borderId="49" xfId="31" applyNumberFormat="1" applyFont="1" applyFill="1" applyBorder="1" applyAlignment="1">
      <alignment wrapText="1"/>
    </xf>
    <xf numFmtId="49" fontId="0" fillId="3" borderId="17" xfId="31" applyNumberFormat="1" applyFont="1" applyFill="1" applyBorder="1" applyAlignment="1">
      <alignment horizontal="left" vertical="top" wrapText="1"/>
    </xf>
    <xf numFmtId="49" fontId="21" fillId="2" borderId="12" xfId="31" applyNumberFormat="1" applyFont="1" applyFill="1" applyBorder="1" applyAlignment="1">
      <alignment horizontal="left"/>
    </xf>
    <xf numFmtId="49" fontId="21" fillId="2" borderId="59" xfId="31" applyNumberFormat="1" applyFont="1" applyFill="1" applyBorder="1" applyAlignment="1">
      <alignment horizontal="left"/>
    </xf>
    <xf numFmtId="49" fontId="0" fillId="3" borderId="88" xfId="31" applyNumberFormat="1" applyFont="1" applyFill="1" applyBorder="1" applyAlignment="1">
      <alignment horizontal="left" vertical="top" wrapText="1"/>
    </xf>
    <xf numFmtId="0" fontId="0" fillId="3" borderId="88" xfId="31" applyNumberFormat="1" applyFont="1" applyFill="1" applyBorder="1" applyAlignment="1">
      <alignment horizontal="left" vertical="top" wrapText="1"/>
    </xf>
    <xf numFmtId="49" fontId="38" fillId="6" borderId="34" xfId="31" applyNumberFormat="1" applyFont="1" applyFill="1" applyBorder="1" applyAlignment="1">
      <alignment horizontal="left" vertical="center" wrapText="1"/>
    </xf>
    <xf numFmtId="0" fontId="38" fillId="6" borderId="34" xfId="31" applyNumberFormat="1" applyFont="1" applyFill="1" applyBorder="1" applyAlignment="1">
      <alignment horizontal="left" vertical="center" wrapText="1"/>
    </xf>
    <xf numFmtId="0" fontId="0" fillId="3" borderId="105" xfId="31" applyNumberFormat="1" applyFont="1" applyFill="1" applyBorder="1" applyAlignment="1">
      <alignment horizontal="center"/>
    </xf>
    <xf numFmtId="0" fontId="0" fillId="3" borderId="106" xfId="31" applyNumberFormat="1" applyFont="1" applyFill="1" applyBorder="1" applyAlignment="1">
      <alignment horizontal="center"/>
    </xf>
    <xf numFmtId="49" fontId="21" fillId="2" borderId="12" xfId="31" applyNumberFormat="1" applyFont="1" applyFill="1" applyBorder="1" applyAlignment="1">
      <alignment horizontal="left" wrapText="1"/>
    </xf>
    <xf numFmtId="49" fontId="21" fillId="2" borderId="59" xfId="31" applyNumberFormat="1" applyFont="1" applyFill="1" applyBorder="1" applyAlignment="1">
      <alignment horizontal="left" wrapText="1"/>
    </xf>
    <xf numFmtId="49" fontId="38" fillId="6" borderId="34" xfId="31" applyNumberFormat="1" applyFont="1" applyFill="1" applyBorder="1" applyAlignment="1">
      <alignment horizontal="left" vertical="top" wrapText="1"/>
    </xf>
    <xf numFmtId="0" fontId="38" fillId="6" borderId="34" xfId="31" applyNumberFormat="1" applyFont="1" applyFill="1" applyBorder="1" applyAlignment="1">
      <alignment horizontal="left" vertical="top" wrapText="1"/>
    </xf>
    <xf numFmtId="0" fontId="0" fillId="6" borderId="104" xfId="31" applyNumberFormat="1" applyFont="1" applyFill="1" applyBorder="1" applyAlignment="1">
      <alignment horizontal="left" vertical="top" wrapText="1"/>
    </xf>
    <xf numFmtId="49" fontId="4" fillId="2" borderId="12" xfId="31" applyNumberFormat="1" applyFont="1" applyFill="1" applyBorder="1" applyAlignment="1">
      <alignment horizontal="center"/>
    </xf>
    <xf numFmtId="49" fontId="4" fillId="2" borderId="33" xfId="31" applyNumberFormat="1" applyFont="1" applyFill="1" applyBorder="1" applyAlignment="1">
      <alignment horizontal="center"/>
    </xf>
    <xf numFmtId="49" fontId="4" fillId="2" borderId="59" xfId="31" applyNumberFormat="1" applyFont="1" applyFill="1" applyBorder="1" applyAlignment="1">
      <alignment horizontal="center"/>
    </xf>
    <xf numFmtId="0" fontId="38" fillId="6" borderId="104" xfId="31" applyNumberFormat="1" applyFont="1" applyFill="1" applyBorder="1" applyAlignment="1">
      <alignment horizontal="left" vertical="center" wrapText="1"/>
    </xf>
    <xf numFmtId="0" fontId="38" fillId="6" borderId="104" xfId="31" applyNumberFormat="1" applyFont="1" applyFill="1" applyBorder="1" applyAlignment="1">
      <alignment horizontal="left" vertical="top" wrapText="1"/>
    </xf>
    <xf numFmtId="49" fontId="38" fillId="6" borderId="33" xfId="31" applyNumberFormat="1" applyFont="1" applyFill="1" applyBorder="1" applyAlignment="1">
      <alignment horizontal="left" vertical="center" wrapText="1"/>
    </xf>
    <xf numFmtId="0" fontId="38" fillId="6" borderId="33" xfId="31" applyNumberFormat="1" applyFont="1" applyFill="1" applyBorder="1" applyAlignment="1">
      <alignment horizontal="left" vertical="center" wrapText="1"/>
    </xf>
    <xf numFmtId="49" fontId="23" fillId="6" borderId="33" xfId="31" applyNumberFormat="1" applyFont="1" applyFill="1" applyBorder="1" applyAlignment="1">
      <alignment horizontal="left" vertical="top" wrapText="1"/>
    </xf>
    <xf numFmtId="49" fontId="0" fillId="3" borderId="17" xfId="31" applyNumberFormat="1" applyFont="1" applyFill="1" applyBorder="1" applyAlignment="1"/>
    <xf numFmtId="0" fontId="0" fillId="3" borderId="92" xfId="31" applyNumberFormat="1" applyFont="1" applyFill="1" applyBorder="1" applyAlignment="1"/>
    <xf numFmtId="0" fontId="0" fillId="3" borderId="49" xfId="31" applyNumberFormat="1" applyFont="1" applyFill="1" applyBorder="1" applyAlignment="1"/>
    <xf numFmtId="0" fontId="0" fillId="3" borderId="94" xfId="31" applyNumberFormat="1" applyFont="1" applyFill="1" applyBorder="1" applyAlignment="1"/>
    <xf numFmtId="49" fontId="23" fillId="6" borderId="64" xfId="31" applyNumberFormat="1" applyFont="1" applyFill="1" applyBorder="1" applyAlignment="1">
      <alignment horizontal="left" vertical="top" wrapText="1"/>
    </xf>
    <xf numFmtId="49" fontId="19" fillId="6" borderId="97" xfId="31" applyNumberFormat="1" applyFont="1" applyFill="1" applyBorder="1" applyAlignment="1">
      <alignment horizontal="left" vertical="center"/>
    </xf>
    <xf numFmtId="49" fontId="19" fillId="6" borderId="74" xfId="31" applyNumberFormat="1" applyFont="1" applyFill="1" applyBorder="1" applyAlignment="1">
      <alignment horizontal="left" vertical="center"/>
    </xf>
    <xf numFmtId="49" fontId="23" fillId="6" borderId="33" xfId="31" applyNumberFormat="1" applyFont="1" applyFill="1" applyBorder="1" applyAlignment="1">
      <alignment horizontal="left" vertical="center" wrapText="1"/>
    </xf>
    <xf numFmtId="0" fontId="23" fillId="6" borderId="33" xfId="31" applyNumberFormat="1" applyFont="1" applyFill="1" applyBorder="1" applyAlignment="1">
      <alignment horizontal="left" vertical="center" wrapText="1"/>
    </xf>
    <xf numFmtId="0" fontId="0" fillId="3" borderId="41" xfId="31" applyNumberFormat="1" applyFont="1" applyFill="1" applyBorder="1" applyAlignment="1">
      <alignment horizontal="left" vertical="center" wrapText="1"/>
    </xf>
    <xf numFmtId="0" fontId="0" fillId="3" borderId="104" xfId="31" applyNumberFormat="1" applyFont="1" applyFill="1" applyBorder="1" applyAlignment="1">
      <alignment horizontal="left" vertical="center" wrapText="1"/>
    </xf>
    <xf numFmtId="0" fontId="0" fillId="3" borderId="93" xfId="31" applyNumberFormat="1" applyFont="1" applyFill="1" applyBorder="1" applyAlignment="1">
      <alignment horizontal="left" vertical="center" wrapText="1"/>
    </xf>
    <xf numFmtId="49" fontId="0" fillId="3" borderId="43" xfId="31" applyNumberFormat="1" applyFont="1" applyFill="1" applyBorder="1" applyAlignment="1"/>
    <xf numFmtId="0" fontId="0" fillId="3" borderId="41" xfId="31" applyNumberFormat="1" applyFont="1" applyFill="1" applyBorder="1" applyAlignment="1"/>
    <xf numFmtId="0" fontId="0" fillId="3" borderId="93" xfId="31" applyNumberFormat="1" applyFont="1" applyFill="1" applyBorder="1" applyAlignment="1"/>
    <xf numFmtId="49" fontId="11" fillId="2" borderId="62" xfId="31" applyNumberFormat="1" applyFont="1" applyFill="1" applyBorder="1" applyAlignment="1">
      <alignment horizontal="left" vertical="center"/>
    </xf>
    <xf numFmtId="49" fontId="11" fillId="2" borderId="61" xfId="31" applyNumberFormat="1" applyFont="1" applyFill="1" applyBorder="1" applyAlignment="1">
      <alignment horizontal="left" vertical="center"/>
    </xf>
    <xf numFmtId="49" fontId="11" fillId="2" borderId="103" xfId="31" applyNumberFormat="1" applyFont="1" applyFill="1" applyBorder="1" applyAlignment="1">
      <alignment horizontal="left" vertical="center" wrapText="1"/>
    </xf>
    <xf numFmtId="49" fontId="11" fillId="2" borderId="89" xfId="31" applyNumberFormat="1" applyFont="1" applyFill="1" applyBorder="1" applyAlignment="1">
      <alignment horizontal="left" vertical="center" wrapText="1"/>
    </xf>
    <xf numFmtId="49" fontId="11" fillId="2" borderId="102" xfId="31" applyNumberFormat="1" applyFont="1" applyFill="1" applyBorder="1" applyAlignment="1">
      <alignment horizontal="left" vertical="center" wrapText="1"/>
    </xf>
    <xf numFmtId="49" fontId="11" fillId="2" borderId="99" xfId="31" applyNumberFormat="1" applyFont="1" applyFill="1" applyBorder="1" applyAlignment="1">
      <alignment horizontal="left" vertical="center" wrapText="1"/>
    </xf>
    <xf numFmtId="49" fontId="21" fillId="2" borderId="29" xfId="31" applyNumberFormat="1" applyFont="1" applyFill="1" applyBorder="1" applyAlignment="1">
      <alignment horizontal="center" vertical="center"/>
    </xf>
    <xf numFmtId="49" fontId="11" fillId="2" borderId="12" xfId="31" applyNumberFormat="1" applyFont="1" applyFill="1" applyBorder="1" applyAlignment="1">
      <alignment horizontal="left" vertical="center"/>
    </xf>
    <xf numFmtId="49" fontId="11" fillId="2" borderId="59" xfId="31" applyNumberFormat="1" applyFont="1" applyFill="1" applyBorder="1" applyAlignment="1">
      <alignment horizontal="left" vertical="center"/>
    </xf>
    <xf numFmtId="49" fontId="11" fillId="2" borderId="12" xfId="31" applyNumberFormat="1" applyFont="1" applyFill="1" applyBorder="1" applyAlignment="1">
      <alignment horizontal="left" vertical="center" wrapText="1"/>
    </xf>
    <xf numFmtId="49" fontId="11" fillId="2" borderId="59" xfId="31" applyNumberFormat="1" applyFont="1" applyFill="1" applyBorder="1" applyAlignment="1">
      <alignment horizontal="left" vertical="center" wrapText="1"/>
    </xf>
    <xf numFmtId="49" fontId="11" fillId="2" borderId="74" xfId="31" applyNumberFormat="1" applyFont="1" applyFill="1" applyBorder="1" applyAlignment="1">
      <alignment horizontal="left" vertical="center" wrapText="1"/>
    </xf>
    <xf numFmtId="49" fontId="11" fillId="2" borderId="90" xfId="31" applyNumberFormat="1" applyFont="1" applyFill="1" applyBorder="1" applyAlignment="1">
      <alignment horizontal="left" vertical="center" wrapText="1"/>
    </xf>
    <xf numFmtId="0" fontId="0" fillId="3" borderId="97" xfId="31" applyNumberFormat="1" applyFont="1" applyFill="1" applyBorder="1" applyAlignment="1">
      <alignment horizontal="center" vertical="center"/>
    </xf>
    <xf numFmtId="49" fontId="22" fillId="6" borderId="34" xfId="31" applyNumberFormat="1" applyFont="1" applyFill="1" applyBorder="1" applyAlignment="1">
      <alignment horizontal="left" vertical="center" wrapText="1"/>
    </xf>
    <xf numFmtId="0" fontId="22" fillId="6" borderId="34" xfId="31" applyNumberFormat="1" applyFont="1" applyFill="1" applyBorder="1" applyAlignment="1">
      <alignment horizontal="left" vertical="center" wrapText="1"/>
    </xf>
    <xf numFmtId="0" fontId="22" fillId="6" borderId="104" xfId="31" applyNumberFormat="1" applyFont="1" applyFill="1" applyBorder="1" applyAlignment="1">
      <alignment horizontal="left" vertical="center" wrapText="1"/>
    </xf>
    <xf numFmtId="49" fontId="0" fillId="3" borderId="56" xfId="31" applyNumberFormat="1" applyFont="1" applyFill="1" applyBorder="1" applyAlignment="1">
      <alignment vertical="center"/>
    </xf>
    <xf numFmtId="0" fontId="0" fillId="3" borderId="29" xfId="31" applyNumberFormat="1" applyFont="1" applyFill="1" applyBorder="1" applyAlignment="1">
      <alignment vertical="center"/>
    </xf>
    <xf numFmtId="0" fontId="0" fillId="3" borderId="57" xfId="31" applyNumberFormat="1" applyFont="1" applyFill="1" applyBorder="1" applyAlignment="1">
      <alignment vertical="center"/>
    </xf>
    <xf numFmtId="49" fontId="0" fillId="3" borderId="29" xfId="31" applyNumberFormat="1" applyFont="1" applyFill="1" applyBorder="1" applyAlignment="1">
      <alignment horizontal="left" vertical="center"/>
    </xf>
    <xf numFmtId="49" fontId="0" fillId="3" borderId="21" xfId="31" applyNumberFormat="1" applyFont="1" applyFill="1" applyBorder="1" applyAlignment="1">
      <alignment horizontal="left" vertical="center"/>
    </xf>
    <xf numFmtId="49" fontId="0" fillId="3" borderId="18" xfId="31" applyNumberFormat="1" applyFont="1" applyFill="1" applyBorder="1" applyAlignment="1">
      <alignment horizontal="left" vertical="center"/>
    </xf>
    <xf numFmtId="49" fontId="9" fillId="3" borderId="12" xfId="31" applyNumberFormat="1" applyFont="1" applyFill="1" applyBorder="1" applyAlignment="1">
      <alignment horizontal="center" vertical="center" wrapText="1"/>
    </xf>
    <xf numFmtId="0" fontId="0" fillId="3" borderId="46" xfId="31" applyNumberFormat="1" applyFont="1" applyFill="1" applyBorder="1" applyAlignment="1">
      <alignment vertical="center"/>
    </xf>
  </cellXfs>
  <cellStyles count="35">
    <cellStyle name="Hipervínculo" xfId="9" builtinId="8"/>
    <cellStyle name="Hipervínculo visitado" xfId="1" builtinId="9" hidden="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4" builtinId="9" hidden="1"/>
    <cellStyle name="Hyperlink 2" xfId="32"/>
    <cellStyle name="Millares" xfId="22" builtinId="3"/>
    <cellStyle name="Moneda [0]" xfId="33" builtinId="7"/>
    <cellStyle name="Normal" xfId="0" builtinId="0"/>
    <cellStyle name="Normal 2" xfId="31"/>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1F497D"/>
      <rgbColor rgb="FFAAAAAA"/>
      <rgbColor rgb="FFFFFFFF"/>
      <rgbColor rgb="FF9BBB59"/>
      <rgbColor rgb="FF903C39"/>
      <rgbColor rgb="FF388194"/>
      <rgbColor rgb="FF002060"/>
      <rgbColor rgb="FF27405E"/>
      <rgbColor rgb="FFD8D8D8"/>
      <rgbColor rgb="FF515151"/>
      <rgbColor rgb="FF4BACC6"/>
      <rgbColor rgb="FF4F81BD"/>
      <rgbColor rgb="FFA7A7A7"/>
      <rgbColor rgb="FF255663"/>
      <rgbColor rgb="FFF2F2F2"/>
      <rgbColor rgb="FFC57838"/>
      <rgbColor rgb="FFDDDDDD"/>
      <rgbColor rgb="FFFBCAA2"/>
      <rgbColor rgb="FFA7C0DE"/>
      <rgbColor rgb="FFB8CCE4"/>
      <rgbColor rgb="FFDFA7A6"/>
      <rgbColor rgb="FFF2DBDB"/>
      <rgbColor rgb="FFFDE9D9"/>
      <rgbColor rgb="FF203764"/>
      <rgbColor rgb="FF333399"/>
      <rgbColor rgb="FF95B3D7"/>
      <rgbColor rgb="FFE5B8B7"/>
      <rgbColor rgb="FFFBD4B4"/>
      <rgbColor rgb="FFDEEAF6"/>
      <rgbColor rgb="FFDBE5F1"/>
      <rgbColor rgb="FFBDC0BF"/>
      <rgbColor rgb="FFDBDBDB"/>
      <rgbColor rgb="FF000090"/>
      <rgbColor rgb="FF0F243E"/>
      <rgbColor rgb="FFF2C400"/>
      <rgbColor rgb="FF00FFFF"/>
      <rgbColor rgb="00000000"/>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www.scomun.com" TargetMode="External"/><Relationship Id="rId2" Type="http://schemas.openxmlformats.org/officeDocument/2006/relationships/image" Target="../media/image1.png"/><Relationship Id="rId1" Type="http://schemas.openxmlformats.org/officeDocument/2006/relationships/hyperlink" Target="http://www.co.undp.org/" TargetMode="External"/><Relationship Id="rId5" Type="http://schemas.openxmlformats.org/officeDocument/2006/relationships/image" Target="../media/image3.jp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7</xdr:col>
      <xdr:colOff>38100</xdr:colOff>
      <xdr:row>17</xdr:row>
      <xdr:rowOff>63501</xdr:rowOff>
    </xdr:from>
    <xdr:to>
      <xdr:col>7</xdr:col>
      <xdr:colOff>596273</xdr:colOff>
      <xdr:row>23</xdr:row>
      <xdr:rowOff>25401</xdr:rowOff>
    </xdr:to>
    <xdr:pic>
      <xdr:nvPicPr>
        <xdr:cNvPr id="4" name="image3.png" descr="thumb_PNUD.png">
          <a:hlinkClick xmlns:r="http://schemas.openxmlformats.org/officeDocument/2006/relationships" r:id="rId1"/>
        </xdr:cNvPr>
        <xdr:cNvPicPr>
          <a:picLocks noChangeAspect="1"/>
        </xdr:cNvPicPr>
      </xdr:nvPicPr>
      <xdr:blipFill>
        <a:blip xmlns:r="http://schemas.openxmlformats.org/officeDocument/2006/relationships" r:embed="rId2">
          <a:extLst/>
        </a:blip>
        <a:stretch>
          <a:fillRect/>
        </a:stretch>
      </xdr:blipFill>
      <xdr:spPr>
        <a:xfrm>
          <a:off x="5816600" y="3632201"/>
          <a:ext cx="558173" cy="1130300"/>
        </a:xfrm>
        <a:prstGeom prst="rect">
          <a:avLst/>
        </a:prstGeom>
        <a:ln w="12700" cap="flat">
          <a:noFill/>
          <a:miter lim="400000"/>
        </a:ln>
        <a:effectLst/>
      </xdr:spPr>
    </xdr:pic>
    <xdr:clientData/>
  </xdr:twoCellAnchor>
  <xdr:twoCellAnchor editAs="oneCell">
    <xdr:from>
      <xdr:col>7</xdr:col>
      <xdr:colOff>749300</xdr:colOff>
      <xdr:row>20</xdr:row>
      <xdr:rowOff>63500</xdr:rowOff>
    </xdr:from>
    <xdr:to>
      <xdr:col>9</xdr:col>
      <xdr:colOff>660023</xdr:colOff>
      <xdr:row>23</xdr:row>
      <xdr:rowOff>38100</xdr:rowOff>
    </xdr:to>
    <xdr:pic>
      <xdr:nvPicPr>
        <xdr:cNvPr id="5" name="Picture 4" descr="LOGO OK SC CMYK-02.png">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27800" y="4203700"/>
          <a:ext cx="1561723" cy="571500"/>
        </a:xfrm>
        <a:prstGeom prst="rect">
          <a:avLst/>
        </a:prstGeom>
      </xdr:spPr>
    </xdr:pic>
    <xdr:clientData/>
  </xdr:twoCellAnchor>
  <xdr:twoCellAnchor editAs="oneCell">
    <xdr:from>
      <xdr:col>0</xdr:col>
      <xdr:colOff>177801</xdr:colOff>
      <xdr:row>5</xdr:row>
      <xdr:rowOff>165100</xdr:rowOff>
    </xdr:from>
    <xdr:to>
      <xdr:col>4</xdr:col>
      <xdr:colOff>788471</xdr:colOff>
      <xdr:row>22</xdr:row>
      <xdr:rowOff>12700</xdr:rowOff>
    </xdr:to>
    <xdr:pic>
      <xdr:nvPicPr>
        <xdr:cNvPr id="3" name="Picture 2"/>
        <xdr:cNvPicPr>
          <a:picLocks noChangeAspect="1"/>
        </xdr:cNvPicPr>
      </xdr:nvPicPr>
      <xdr:blipFill>
        <a:blip xmlns:r="http://schemas.openxmlformats.org/officeDocument/2006/relationships" r:embed="rId5"/>
        <a:stretch>
          <a:fillRect/>
        </a:stretch>
      </xdr:blipFill>
      <xdr:spPr>
        <a:xfrm>
          <a:off x="177801" y="1117600"/>
          <a:ext cx="3912670" cy="3441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495300</xdr:colOff>
      <xdr:row>1</xdr:row>
      <xdr:rowOff>118533</xdr:rowOff>
    </xdr:from>
    <xdr:to>
      <xdr:col>1</xdr:col>
      <xdr:colOff>1143000</xdr:colOff>
      <xdr:row>1</xdr:row>
      <xdr:rowOff>893233</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876300" y="321733"/>
          <a:ext cx="647700" cy="774700"/>
        </a:xfrm>
        <a:prstGeom prst="rect">
          <a:avLst/>
        </a:prstGeom>
        <a:ln w="12700" cap="flat">
          <a:noFill/>
          <a:miter lim="400000"/>
        </a:ln>
        <a:effectLst/>
      </xdr:spPr>
    </xdr:pic>
    <xdr:clientData/>
  </xdr:twoCellAnchor>
  <xdr:twoCellAnchor>
    <xdr:from>
      <xdr:col>7</xdr:col>
      <xdr:colOff>1006237</xdr:colOff>
      <xdr:row>1</xdr:row>
      <xdr:rowOff>63500</xdr:rowOff>
    </xdr:from>
    <xdr:to>
      <xdr:col>11</xdr:col>
      <xdr:colOff>356892</xdr:colOff>
      <xdr:row>1</xdr:row>
      <xdr:rowOff>870559</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26337" y="266700"/>
          <a:ext cx="2119255" cy="807059"/>
        </a:xfrm>
        <a:prstGeom prst="rect">
          <a:avLst/>
        </a:prstGeom>
        <a:ln w="12700" cap="flat">
          <a:noFill/>
          <a:miter lim="4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749300</xdr:colOff>
      <xdr:row>1</xdr:row>
      <xdr:rowOff>127000</xdr:rowOff>
    </xdr:from>
    <xdr:to>
      <xdr:col>1</xdr:col>
      <xdr:colOff>1524000</xdr:colOff>
      <xdr:row>1</xdr:row>
      <xdr:rowOff>901700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1435100" y="330200"/>
          <a:ext cx="774700" cy="774700"/>
        </a:xfrm>
        <a:prstGeom prst="rect">
          <a:avLst/>
        </a:prstGeom>
        <a:ln w="12700" cap="flat">
          <a:noFill/>
          <a:miter lim="400000"/>
        </a:ln>
        <a:effectLst/>
      </xdr:spPr>
    </xdr:pic>
    <xdr:clientData/>
  </xdr:twoCellAnchor>
  <xdr:twoCellAnchor>
    <xdr:from>
      <xdr:col>10</xdr:col>
      <xdr:colOff>49504</xdr:colOff>
      <xdr:row>1</xdr:row>
      <xdr:rowOff>101600</xdr:rowOff>
    </xdr:from>
    <xdr:to>
      <xdr:col>11</xdr:col>
      <xdr:colOff>924162</xdr:colOff>
      <xdr:row>1</xdr:row>
      <xdr:rowOff>908660</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0904" y="304800"/>
          <a:ext cx="2119258" cy="807060"/>
        </a:xfrm>
        <a:prstGeom prst="rect">
          <a:avLst/>
        </a:prstGeom>
        <a:ln w="12700" cap="flat">
          <a:noFill/>
          <a:miter lim="400000"/>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1612900</xdr:colOff>
      <xdr:row>1</xdr:row>
      <xdr:rowOff>139700</xdr:rowOff>
    </xdr:from>
    <xdr:to>
      <xdr:col>1</xdr:col>
      <xdr:colOff>2387600</xdr:colOff>
      <xdr:row>1</xdr:row>
      <xdr:rowOff>914400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3035300" y="342900"/>
          <a:ext cx="774700" cy="774700"/>
        </a:xfrm>
        <a:prstGeom prst="rect">
          <a:avLst/>
        </a:prstGeom>
        <a:ln w="12700" cap="flat">
          <a:noFill/>
          <a:miter lim="400000"/>
        </a:ln>
        <a:effectLst/>
      </xdr:spPr>
    </xdr:pic>
    <xdr:clientData/>
  </xdr:twoCellAnchor>
  <xdr:twoCellAnchor>
    <xdr:from>
      <xdr:col>7</xdr:col>
      <xdr:colOff>1449552</xdr:colOff>
      <xdr:row>1</xdr:row>
      <xdr:rowOff>169333</xdr:rowOff>
    </xdr:from>
    <xdr:to>
      <xdr:col>10</xdr:col>
      <xdr:colOff>358080</xdr:colOff>
      <xdr:row>1</xdr:row>
      <xdr:rowOff>982132</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60452" y="372533"/>
          <a:ext cx="2134328" cy="812799"/>
        </a:xfrm>
        <a:prstGeom prst="rect">
          <a:avLst/>
        </a:prstGeom>
        <a:ln w="12700" cap="flat">
          <a:noFill/>
          <a:miter lim="400000"/>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444500</xdr:colOff>
      <xdr:row>1</xdr:row>
      <xdr:rowOff>101600</xdr:rowOff>
    </xdr:from>
    <xdr:to>
      <xdr:col>1</xdr:col>
      <xdr:colOff>1104900</xdr:colOff>
      <xdr:row>1</xdr:row>
      <xdr:rowOff>876300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1143000" y="292100"/>
          <a:ext cx="660400" cy="774700"/>
        </a:xfrm>
        <a:prstGeom prst="rect">
          <a:avLst/>
        </a:prstGeom>
        <a:ln w="12700" cap="flat">
          <a:noFill/>
          <a:miter lim="400000"/>
        </a:ln>
        <a:effectLst/>
      </xdr:spPr>
    </xdr:pic>
    <xdr:clientData/>
  </xdr:twoCellAnchor>
  <xdr:twoCellAnchor>
    <xdr:from>
      <xdr:col>7</xdr:col>
      <xdr:colOff>540570</xdr:colOff>
      <xdr:row>1</xdr:row>
      <xdr:rowOff>88900</xdr:rowOff>
    </xdr:from>
    <xdr:to>
      <xdr:col>9</xdr:col>
      <xdr:colOff>1097728</xdr:colOff>
      <xdr:row>1</xdr:row>
      <xdr:rowOff>895960</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8570" y="279400"/>
          <a:ext cx="2119258" cy="807060"/>
        </a:xfrm>
        <a:prstGeom prst="rect">
          <a:avLst/>
        </a:prstGeom>
        <a:ln w="12700" cap="flat">
          <a:noFill/>
          <a:miter lim="400000"/>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609600</xdr:colOff>
      <xdr:row>1</xdr:row>
      <xdr:rowOff>190500</xdr:rowOff>
    </xdr:from>
    <xdr:to>
      <xdr:col>1</xdr:col>
      <xdr:colOff>1257300</xdr:colOff>
      <xdr:row>1</xdr:row>
      <xdr:rowOff>965200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762000" y="393700"/>
          <a:ext cx="647700" cy="774700"/>
        </a:xfrm>
        <a:prstGeom prst="rect">
          <a:avLst/>
        </a:prstGeom>
        <a:ln w="12700" cap="flat">
          <a:noFill/>
          <a:miter lim="400000"/>
        </a:ln>
        <a:effectLst/>
      </xdr:spPr>
    </xdr:pic>
    <xdr:clientData/>
  </xdr:twoCellAnchor>
  <xdr:twoCellAnchor>
    <xdr:from>
      <xdr:col>8</xdr:col>
      <xdr:colOff>96070</xdr:colOff>
      <xdr:row>1</xdr:row>
      <xdr:rowOff>139700</xdr:rowOff>
    </xdr:from>
    <xdr:to>
      <xdr:col>11</xdr:col>
      <xdr:colOff>81728</xdr:colOff>
      <xdr:row>1</xdr:row>
      <xdr:rowOff>946760</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9670" y="342900"/>
          <a:ext cx="2119258" cy="807060"/>
        </a:xfrm>
        <a:prstGeom prst="rect">
          <a:avLst/>
        </a:prstGeom>
        <a:ln w="12700" cap="flat">
          <a:noFill/>
          <a:miter lim="400000"/>
        </a:ln>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419100</xdr:colOff>
      <xdr:row>1</xdr:row>
      <xdr:rowOff>114300</xdr:rowOff>
    </xdr:from>
    <xdr:to>
      <xdr:col>1</xdr:col>
      <xdr:colOff>1193800</xdr:colOff>
      <xdr:row>1</xdr:row>
      <xdr:rowOff>889000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1041400" y="381000"/>
          <a:ext cx="774700" cy="774700"/>
        </a:xfrm>
        <a:prstGeom prst="rect">
          <a:avLst/>
        </a:prstGeom>
        <a:ln w="12700" cap="flat">
          <a:noFill/>
          <a:miter lim="400000"/>
        </a:ln>
        <a:effectLst/>
      </xdr:spPr>
    </xdr:pic>
    <xdr:clientData/>
  </xdr:twoCellAnchor>
  <xdr:twoCellAnchor>
    <xdr:from>
      <xdr:col>6</xdr:col>
      <xdr:colOff>1165191</xdr:colOff>
      <xdr:row>1</xdr:row>
      <xdr:rowOff>17537</xdr:rowOff>
    </xdr:from>
    <xdr:to>
      <xdr:col>9</xdr:col>
      <xdr:colOff>506182</xdr:colOff>
      <xdr:row>1</xdr:row>
      <xdr:rowOff>903135</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83591" y="284237"/>
          <a:ext cx="2325491" cy="885598"/>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1460412</xdr:colOff>
      <xdr:row>1</xdr:row>
      <xdr:rowOff>148166</xdr:rowOff>
    </xdr:from>
    <xdr:to>
      <xdr:col>8</xdr:col>
      <xdr:colOff>1947397</xdr:colOff>
      <xdr:row>1</xdr:row>
      <xdr:rowOff>1494366</xdr:rowOff>
    </xdr:to>
    <xdr:pic>
      <xdr:nvPicPr>
        <xdr:cNvPr id="11"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60829" y="603249"/>
          <a:ext cx="3534985" cy="1346200"/>
        </a:xfrm>
        <a:prstGeom prst="rect">
          <a:avLst/>
        </a:prstGeom>
        <a:ln w="12700" cap="flat">
          <a:noFill/>
          <a:miter lim="400000"/>
        </a:ln>
        <a:effectLst/>
      </xdr:spPr>
    </xdr:pic>
    <xdr:clientData/>
  </xdr:twoCellAnchor>
  <xdr:twoCellAnchor>
    <xdr:from>
      <xdr:col>2</xdr:col>
      <xdr:colOff>0</xdr:colOff>
      <xdr:row>1</xdr:row>
      <xdr:rowOff>241300</xdr:rowOff>
    </xdr:from>
    <xdr:to>
      <xdr:col>2</xdr:col>
      <xdr:colOff>1155700</xdr:colOff>
      <xdr:row>1</xdr:row>
      <xdr:rowOff>1358900</xdr:rowOff>
    </xdr:to>
    <xdr:pic>
      <xdr:nvPicPr>
        <xdr:cNvPr id="12" name="image5.png"/>
        <xdr:cNvPicPr>
          <a:picLocks noChangeAspect="1"/>
        </xdr:cNvPicPr>
      </xdr:nvPicPr>
      <xdr:blipFill>
        <a:blip xmlns:r="http://schemas.openxmlformats.org/officeDocument/2006/relationships" r:embed="rId2">
          <a:extLst/>
        </a:blip>
        <a:stretch>
          <a:fillRect/>
        </a:stretch>
      </xdr:blipFill>
      <xdr:spPr>
        <a:xfrm>
          <a:off x="1110694" y="698500"/>
          <a:ext cx="1155701" cy="1117600"/>
        </a:xfrm>
        <a:prstGeom prst="rect">
          <a:avLst/>
        </a:prstGeom>
        <a:ln w="12700" cap="flat">
          <a:noFill/>
          <a:miter lim="400000"/>
        </a:ln>
        <a:effectLst/>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122</xdr:row>
          <xdr:rowOff>504825</xdr:rowOff>
        </xdr:from>
        <xdr:to>
          <xdr:col>5</xdr:col>
          <xdr:colOff>66675</xdr:colOff>
          <xdr:row>123</xdr:row>
          <xdr:rowOff>390525</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124</xdr:row>
          <xdr:rowOff>0</xdr:rowOff>
        </xdr:from>
        <xdr:to>
          <xdr:col>5</xdr:col>
          <xdr:colOff>161925</xdr:colOff>
          <xdr:row>124</xdr:row>
          <xdr:rowOff>409575</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50800</xdr:colOff>
      <xdr:row>8</xdr:row>
      <xdr:rowOff>127000</xdr:rowOff>
    </xdr:from>
    <xdr:to>
      <xdr:col>11</xdr:col>
      <xdr:colOff>681462</xdr:colOff>
      <xdr:row>11</xdr:row>
      <xdr:rowOff>154167</xdr:rowOff>
    </xdr:to>
    <xdr:pic>
      <xdr:nvPicPr>
        <xdr:cNvPr id="4" name="3 Imagen"/>
        <xdr:cNvPicPr>
          <a:picLocks noChangeAspect="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backgroundRemoval t="34245" b="82292" l="17936" r="51171"/>
                  </a14:imgEffect>
                </a14:imgLayer>
              </a14:imgProps>
            </a:ext>
          </a:extLst>
        </a:blip>
        <a:srcRect l="14628" t="34135" r="51969" b="31329"/>
        <a:stretch/>
      </xdr:blipFill>
      <xdr:spPr>
        <a:xfrm>
          <a:off x="7772400" y="1828800"/>
          <a:ext cx="1456162" cy="1081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969725</xdr:colOff>
      <xdr:row>1</xdr:row>
      <xdr:rowOff>102970</xdr:rowOff>
    </xdr:from>
    <xdr:to>
      <xdr:col>9</xdr:col>
      <xdr:colOff>104483</xdr:colOff>
      <xdr:row>1</xdr:row>
      <xdr:rowOff>910030</xdr:rowOff>
    </xdr:to>
    <xdr:pic>
      <xdr:nvPicPr>
        <xdr:cNvPr id="14"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9025" y="306170"/>
          <a:ext cx="2119258" cy="807060"/>
        </a:xfrm>
        <a:prstGeom prst="rect">
          <a:avLst/>
        </a:prstGeom>
        <a:ln w="12700" cap="flat">
          <a:noFill/>
          <a:miter lim="400000"/>
        </a:ln>
        <a:effectLst/>
      </xdr:spPr>
    </xdr:pic>
    <xdr:clientData/>
  </xdr:twoCellAnchor>
  <xdr:twoCellAnchor>
    <xdr:from>
      <xdr:col>1</xdr:col>
      <xdr:colOff>749300</xdr:colOff>
      <xdr:row>1</xdr:row>
      <xdr:rowOff>101600</xdr:rowOff>
    </xdr:from>
    <xdr:to>
      <xdr:col>1</xdr:col>
      <xdr:colOff>1524000</xdr:colOff>
      <xdr:row>1</xdr:row>
      <xdr:rowOff>876300</xdr:rowOff>
    </xdr:to>
    <xdr:pic>
      <xdr:nvPicPr>
        <xdr:cNvPr id="15" name="image6.png"/>
        <xdr:cNvPicPr>
          <a:picLocks noChangeAspect="1"/>
        </xdr:cNvPicPr>
      </xdr:nvPicPr>
      <xdr:blipFill>
        <a:blip xmlns:r="http://schemas.openxmlformats.org/officeDocument/2006/relationships" r:embed="rId2">
          <a:extLst/>
        </a:blip>
        <a:stretch>
          <a:fillRect/>
        </a:stretch>
      </xdr:blipFill>
      <xdr:spPr>
        <a:xfrm>
          <a:off x="1295400" y="304800"/>
          <a:ext cx="774700" cy="774700"/>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969725</xdr:colOff>
      <xdr:row>1</xdr:row>
      <xdr:rowOff>102970</xdr:rowOff>
    </xdr:from>
    <xdr:to>
      <xdr:col>9</xdr:col>
      <xdr:colOff>104483</xdr:colOff>
      <xdr:row>1</xdr:row>
      <xdr:rowOff>910030</xdr:rowOff>
    </xdr:to>
    <xdr:pic>
      <xdr:nvPicPr>
        <xdr:cNvPr id="17"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9025" y="306170"/>
          <a:ext cx="2119258" cy="807060"/>
        </a:xfrm>
        <a:prstGeom prst="rect">
          <a:avLst/>
        </a:prstGeom>
        <a:ln w="12700" cap="flat">
          <a:noFill/>
          <a:miter lim="400000"/>
        </a:ln>
        <a:effectLst/>
      </xdr:spPr>
    </xdr:pic>
    <xdr:clientData/>
  </xdr:twoCellAnchor>
  <xdr:twoCellAnchor>
    <xdr:from>
      <xdr:col>1</xdr:col>
      <xdr:colOff>749300</xdr:colOff>
      <xdr:row>1</xdr:row>
      <xdr:rowOff>101600</xdr:rowOff>
    </xdr:from>
    <xdr:to>
      <xdr:col>1</xdr:col>
      <xdr:colOff>1524000</xdr:colOff>
      <xdr:row>1</xdr:row>
      <xdr:rowOff>876300</xdr:rowOff>
    </xdr:to>
    <xdr:pic>
      <xdr:nvPicPr>
        <xdr:cNvPr id="18" name="image6.tif"/>
        <xdr:cNvPicPr>
          <a:picLocks noChangeAspect="1"/>
        </xdr:cNvPicPr>
      </xdr:nvPicPr>
      <xdr:blipFill>
        <a:blip xmlns:r="http://schemas.openxmlformats.org/officeDocument/2006/relationships" r:embed="rId2">
          <a:extLst/>
        </a:blip>
        <a:stretch>
          <a:fillRect/>
        </a:stretch>
      </xdr:blipFill>
      <xdr:spPr>
        <a:xfrm>
          <a:off x="1295400" y="304800"/>
          <a:ext cx="774700" cy="774700"/>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294755</xdr:colOff>
      <xdr:row>1</xdr:row>
      <xdr:rowOff>86049</xdr:rowOff>
    </xdr:from>
    <xdr:to>
      <xdr:col>11</xdr:col>
      <xdr:colOff>914920</xdr:colOff>
      <xdr:row>1</xdr:row>
      <xdr:rowOff>921940</xdr:rowOff>
    </xdr:to>
    <xdr:pic>
      <xdr:nvPicPr>
        <xdr:cNvPr id="20"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88055" y="289249"/>
          <a:ext cx="2194965" cy="835891"/>
        </a:xfrm>
        <a:prstGeom prst="rect">
          <a:avLst/>
        </a:prstGeom>
        <a:ln w="12700" cap="flat">
          <a:noFill/>
          <a:miter lim="400000"/>
        </a:ln>
        <a:effectLst/>
      </xdr:spPr>
    </xdr:pic>
    <xdr:clientData/>
  </xdr:twoCellAnchor>
  <xdr:twoCellAnchor>
    <xdr:from>
      <xdr:col>1</xdr:col>
      <xdr:colOff>812800</xdr:colOff>
      <xdr:row>1</xdr:row>
      <xdr:rowOff>101600</xdr:rowOff>
    </xdr:from>
    <xdr:to>
      <xdr:col>1</xdr:col>
      <xdr:colOff>1600200</xdr:colOff>
      <xdr:row>1</xdr:row>
      <xdr:rowOff>889000</xdr:rowOff>
    </xdr:to>
    <xdr:pic>
      <xdr:nvPicPr>
        <xdr:cNvPr id="21" name="image6.tif"/>
        <xdr:cNvPicPr>
          <a:picLocks noChangeAspect="1"/>
        </xdr:cNvPicPr>
      </xdr:nvPicPr>
      <xdr:blipFill>
        <a:blip xmlns:r="http://schemas.openxmlformats.org/officeDocument/2006/relationships" r:embed="rId2">
          <a:extLst/>
        </a:blip>
        <a:stretch>
          <a:fillRect/>
        </a:stretch>
      </xdr:blipFill>
      <xdr:spPr>
        <a:xfrm>
          <a:off x="2108200" y="304800"/>
          <a:ext cx="787400" cy="787400"/>
        </a:xfrm>
        <a:prstGeom prst="rect">
          <a:avLst/>
        </a:prstGeom>
        <a:ln w="12700" cap="flat">
          <a:noFill/>
          <a:miter lim="400000"/>
        </a:ln>
        <a:effectLst/>
      </xdr:spPr>
    </xdr:pic>
    <xdr:clientData/>
  </xdr:twoCellAnchor>
  <xdr:twoCellAnchor>
    <xdr:from>
      <xdr:col>4</xdr:col>
      <xdr:colOff>0</xdr:colOff>
      <xdr:row>67</xdr:row>
      <xdr:rowOff>0</xdr:rowOff>
    </xdr:from>
    <xdr:to>
      <xdr:col>5</xdr:col>
      <xdr:colOff>66675</xdr:colOff>
      <xdr:row>69</xdr:row>
      <xdr:rowOff>28575</xdr:rowOff>
    </xdr:to>
    <xdr:pic>
      <xdr:nvPicPr>
        <xdr:cNvPr id="22" name="image7.png" descr="clip_image001.png"/>
        <xdr:cNvPicPr>
          <a:picLocks noChangeAspect="1"/>
        </xdr:cNvPicPr>
      </xdr:nvPicPr>
      <xdr:blipFill>
        <a:blip xmlns:r="http://schemas.openxmlformats.org/officeDocument/2006/relationships" r:embed="rId3">
          <a:extLst/>
        </a:blip>
        <a:stretch>
          <a:fillRect/>
        </a:stretch>
      </xdr:blipFill>
      <xdr:spPr>
        <a:xfrm>
          <a:off x="6426200" y="16744950"/>
          <a:ext cx="447675" cy="527050"/>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838200</xdr:colOff>
      <xdr:row>1</xdr:row>
      <xdr:rowOff>165100</xdr:rowOff>
    </xdr:from>
    <xdr:to>
      <xdr:col>1</xdr:col>
      <xdr:colOff>1612900</xdr:colOff>
      <xdr:row>1</xdr:row>
      <xdr:rowOff>939800</xdr:rowOff>
    </xdr:to>
    <xdr:pic>
      <xdr:nvPicPr>
        <xdr:cNvPr id="24" name="image6.tif"/>
        <xdr:cNvPicPr>
          <a:picLocks noChangeAspect="1"/>
        </xdr:cNvPicPr>
      </xdr:nvPicPr>
      <xdr:blipFill>
        <a:blip xmlns:r="http://schemas.openxmlformats.org/officeDocument/2006/relationships" r:embed="rId1">
          <a:extLst/>
        </a:blip>
        <a:stretch>
          <a:fillRect/>
        </a:stretch>
      </xdr:blipFill>
      <xdr:spPr>
        <a:xfrm>
          <a:off x="1371600" y="368300"/>
          <a:ext cx="774700" cy="774700"/>
        </a:xfrm>
        <a:prstGeom prst="rect">
          <a:avLst/>
        </a:prstGeom>
        <a:ln w="12700" cap="flat">
          <a:noFill/>
          <a:miter lim="400000"/>
        </a:ln>
        <a:effectLst/>
      </xdr:spPr>
    </xdr:pic>
    <xdr:clientData/>
  </xdr:twoCellAnchor>
  <xdr:twoCellAnchor>
    <xdr:from>
      <xdr:col>9</xdr:col>
      <xdr:colOff>534220</xdr:colOff>
      <xdr:row>1</xdr:row>
      <xdr:rowOff>152400</xdr:rowOff>
    </xdr:from>
    <xdr:to>
      <xdr:col>11</xdr:col>
      <xdr:colOff>138878</xdr:colOff>
      <xdr:row>1</xdr:row>
      <xdr:rowOff>959460</xdr:rowOff>
    </xdr:to>
    <xdr:pic>
      <xdr:nvPicPr>
        <xdr:cNvPr id="25"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92520" y="355600"/>
          <a:ext cx="2119258" cy="807060"/>
        </a:xfrm>
        <a:prstGeom prst="rect">
          <a:avLst/>
        </a:prstGeom>
        <a:ln w="12700" cap="flat">
          <a:noFill/>
          <a:miter lim="400000"/>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845370</xdr:colOff>
      <xdr:row>1</xdr:row>
      <xdr:rowOff>101600</xdr:rowOff>
    </xdr:from>
    <xdr:to>
      <xdr:col>13</xdr:col>
      <xdr:colOff>450028</xdr:colOff>
      <xdr:row>1</xdr:row>
      <xdr:rowOff>908660</xdr:rowOff>
    </xdr:to>
    <xdr:pic>
      <xdr:nvPicPr>
        <xdr:cNvPr id="27"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3670" y="304800"/>
          <a:ext cx="2119258" cy="807060"/>
        </a:xfrm>
        <a:prstGeom prst="rect">
          <a:avLst/>
        </a:prstGeom>
        <a:ln w="12700" cap="flat">
          <a:noFill/>
          <a:miter lim="400000"/>
        </a:ln>
        <a:effectLst/>
      </xdr:spPr>
    </xdr:pic>
    <xdr:clientData/>
  </xdr:twoCellAnchor>
  <xdr:twoCellAnchor>
    <xdr:from>
      <xdr:col>1</xdr:col>
      <xdr:colOff>850900</xdr:colOff>
      <xdr:row>1</xdr:row>
      <xdr:rowOff>139700</xdr:rowOff>
    </xdr:from>
    <xdr:to>
      <xdr:col>1</xdr:col>
      <xdr:colOff>1625600</xdr:colOff>
      <xdr:row>1</xdr:row>
      <xdr:rowOff>914400</xdr:rowOff>
    </xdr:to>
    <xdr:pic>
      <xdr:nvPicPr>
        <xdr:cNvPr id="28" name="image6.tif"/>
        <xdr:cNvPicPr>
          <a:picLocks noChangeAspect="1"/>
        </xdr:cNvPicPr>
      </xdr:nvPicPr>
      <xdr:blipFill>
        <a:blip xmlns:r="http://schemas.openxmlformats.org/officeDocument/2006/relationships" r:embed="rId2">
          <a:extLst/>
        </a:blip>
        <a:stretch>
          <a:fillRect/>
        </a:stretch>
      </xdr:blipFill>
      <xdr:spPr>
        <a:xfrm>
          <a:off x="1397000" y="342900"/>
          <a:ext cx="774700" cy="774700"/>
        </a:xfrm>
        <a:prstGeom prst="rect">
          <a:avLst/>
        </a:prstGeom>
        <a:ln w="12700" cap="flat">
          <a:noFill/>
          <a:miter lim="400000"/>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1308100</xdr:colOff>
      <xdr:row>1</xdr:row>
      <xdr:rowOff>127000</xdr:rowOff>
    </xdr:from>
    <xdr:to>
      <xdr:col>1</xdr:col>
      <xdr:colOff>2082800</xdr:colOff>
      <xdr:row>1</xdr:row>
      <xdr:rowOff>901700</xdr:rowOff>
    </xdr:to>
    <xdr:pic>
      <xdr:nvPicPr>
        <xdr:cNvPr id="2" name="image6.tif"/>
        <xdr:cNvPicPr>
          <a:picLocks noChangeAspect="1"/>
        </xdr:cNvPicPr>
      </xdr:nvPicPr>
      <xdr:blipFill>
        <a:blip xmlns:r="http://schemas.openxmlformats.org/officeDocument/2006/relationships" r:embed="rId1">
          <a:extLst/>
        </a:blip>
        <a:stretch>
          <a:fillRect/>
        </a:stretch>
      </xdr:blipFill>
      <xdr:spPr>
        <a:xfrm>
          <a:off x="1866900" y="330200"/>
          <a:ext cx="774700" cy="774700"/>
        </a:xfrm>
        <a:prstGeom prst="rect">
          <a:avLst/>
        </a:prstGeom>
        <a:ln w="12700" cap="flat">
          <a:noFill/>
          <a:miter lim="400000"/>
        </a:ln>
        <a:effectLst/>
      </xdr:spPr>
    </xdr:pic>
    <xdr:clientData/>
  </xdr:twoCellAnchor>
  <xdr:twoCellAnchor>
    <xdr:from>
      <xdr:col>10</xdr:col>
      <xdr:colOff>400869</xdr:colOff>
      <xdr:row>1</xdr:row>
      <xdr:rowOff>118533</xdr:rowOff>
    </xdr:from>
    <xdr:to>
      <xdr:col>12</xdr:col>
      <xdr:colOff>5527</xdr:colOff>
      <xdr:row>1</xdr:row>
      <xdr:rowOff>925593</xdr:rowOff>
    </xdr:to>
    <xdr:pic>
      <xdr:nvPicPr>
        <xdr:cNvPr id="3" name="image1.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59369" y="321733"/>
          <a:ext cx="2119258" cy="807060"/>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imehassan\Dropbox\Sentido%20Comu&#769;n%20Asociados%20SAS(restored)\Clientes\PNUD-APC\APC%20segunda%20fase\Primera%20entrega\Caja%20de%20Herramientas%20AP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ocs.google.com/forms/d/e/1FAIpQLSeCWzMdXVCVXPlbXSbfQzGIxNjUUUBg4RZ8WyXBUY2Cc2mPjw/viewfor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docs.google.com/forms/d/e/1FAIpQLSeCWzMdXVCVXPlbXSbfQzGIxNjUUUBg4RZ8WyXBUY2Cc2mPjw/viewfor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ocs.google.com/forms/d/e/1FAIpQLSeCWzMdXVCVXPlbXSbfQzGIxNjUUUBg4RZ8WyXBUY2Cc2mPjw/viewfor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docs.google.com/forms/d/e/1FAIpQLSeCWzMdXVCVXPlbXSbfQzGIxNjUUUBg4RZ8WyXBUY2Cc2mPjw/viewform"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docs.google.com/forms/d/e/1FAIpQLSeCWzMdXVCVXPlbXSbfQzGIxNjUUUBg4RZ8WyXBUY2Cc2mPjw/viewfor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docs.google.com/forms/d/e/1FAIpQLSeCWzMdXVCVXPlbXSbfQzGIxNjUUUBg4RZ8WyXBUY2Cc2mPjw/viewfor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docs.google.com/forms/d/e/1FAIpQLSeCWzMdXVCVXPlbXSbfQzGIxNjUUUBg4RZ8WyXBUY2Cc2mPjw/viewfor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docs.google.com/forms/d/e/1FAIpQLSeCWzMdXVCVXPlbXSbfQzGIxNjUUUBg4RZ8WyXBUY2Cc2mPjw/viewform" TargetMode="External"/><Relationship Id="rId1" Type="http://schemas.openxmlformats.org/officeDocument/2006/relationships/hyperlink" Target="../../../../../../Library/Mobile%20Documents/com~apple~CloudDocs/Caja%20de%20Herramientas%20revisada.xlsx" TargetMode="Externa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omments" Target="../comments1.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ocs.google.com/forms/d/e/1FAIpQLSeCWzMdXVCVXPlbXSbfQzGIxNjUUUBg4RZ8WyXBUY2Cc2mPjw/viewfor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docs.google.com/forms/d/e/1FAIpQLSeCWzMdXVCVXPlbXSbfQzGIxNjUUUBg4RZ8WyXBUY2Cc2mPjw/viewfor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ocs.google.com/forms/d/e/1FAIpQLSeCWzMdXVCVXPlbXSbfQzGIxNjUUUBg4RZ8WyXBUY2Cc2mPjw/viewfor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3"/>
  <sheetViews>
    <sheetView showGridLines="0" workbookViewId="0">
      <selection activeCell="K26" sqref="K26"/>
    </sheetView>
  </sheetViews>
  <sheetFormatPr baseColWidth="10" defaultColWidth="10.875" defaultRowHeight="15" customHeight="1"/>
  <cols>
    <col min="1" max="13" width="10.875" style="790" customWidth="1"/>
    <col min="14" max="252" width="10.875" style="784" customWidth="1"/>
    <col min="253" max="16384" width="10.875" style="784"/>
  </cols>
  <sheetData>
    <row r="6" spans="1:14">
      <c r="A6" s="782"/>
      <c r="B6" s="782"/>
      <c r="C6" s="782"/>
      <c r="D6" s="782"/>
      <c r="E6" s="782"/>
      <c r="F6" s="782"/>
      <c r="G6" s="782"/>
      <c r="H6" s="782"/>
      <c r="I6" s="782"/>
      <c r="J6" s="782"/>
      <c r="K6" s="782"/>
      <c r="L6" s="782"/>
      <c r="M6" s="782"/>
      <c r="N6" s="783"/>
    </row>
    <row r="7" spans="1:14" ht="30" customHeight="1">
      <c r="A7" s="782"/>
      <c r="B7" s="784"/>
      <c r="C7" s="785"/>
      <c r="D7" s="784"/>
      <c r="E7" s="785"/>
      <c r="F7" s="804" t="s">
        <v>1110</v>
      </c>
      <c r="G7" s="804"/>
      <c r="H7" s="804"/>
      <c r="I7" s="804"/>
      <c r="J7" s="804"/>
      <c r="K7" s="804"/>
      <c r="L7" s="804"/>
      <c r="M7" s="804"/>
      <c r="N7" s="783"/>
    </row>
    <row r="8" spans="1:14" ht="15" customHeight="1">
      <c r="A8" s="782"/>
      <c r="B8" s="785"/>
      <c r="C8" s="785"/>
      <c r="D8" s="785"/>
      <c r="E8" s="785"/>
      <c r="F8" s="804"/>
      <c r="G8" s="804"/>
      <c r="H8" s="804"/>
      <c r="I8" s="804"/>
      <c r="J8" s="804"/>
      <c r="K8" s="804"/>
      <c r="L8" s="804"/>
      <c r="M8" s="804"/>
      <c r="N8" s="783"/>
    </row>
    <row r="9" spans="1:14" ht="17.100000000000001" customHeight="1">
      <c r="A9" s="782"/>
      <c r="B9" s="784"/>
      <c r="C9" s="784"/>
      <c r="D9" s="784"/>
      <c r="E9" s="784"/>
      <c r="F9" s="804"/>
      <c r="G9" s="804"/>
      <c r="H9" s="804"/>
      <c r="I9" s="804"/>
      <c r="J9" s="804"/>
      <c r="K9" s="804"/>
      <c r="L9" s="804"/>
      <c r="M9" s="804"/>
    </row>
    <row r="10" spans="1:14" ht="17.100000000000001" customHeight="1">
      <c r="A10" s="782"/>
      <c r="B10" s="784"/>
      <c r="C10" s="784"/>
      <c r="D10" s="784"/>
      <c r="E10" s="784"/>
      <c r="F10" s="804"/>
      <c r="G10" s="804"/>
      <c r="H10" s="804"/>
      <c r="I10" s="804"/>
      <c r="J10" s="804"/>
      <c r="K10" s="804"/>
      <c r="L10" s="804"/>
      <c r="M10" s="804"/>
    </row>
    <row r="11" spans="1:14" ht="15" customHeight="1">
      <c r="A11" s="782"/>
      <c r="B11" s="784"/>
      <c r="C11" s="784"/>
      <c r="D11" s="784"/>
      <c r="E11" s="784"/>
      <c r="F11" s="784"/>
      <c r="G11" s="784"/>
      <c r="H11" s="784"/>
      <c r="I11" s="784"/>
      <c r="J11" s="784"/>
      <c r="K11" s="784"/>
      <c r="L11" s="784"/>
      <c r="M11" s="784"/>
    </row>
    <row r="12" spans="1:14" ht="15" customHeight="1">
      <c r="A12" s="782"/>
      <c r="B12" s="786"/>
      <c r="C12" s="786"/>
      <c r="D12" s="786"/>
      <c r="E12" s="786"/>
      <c r="F12" s="802" t="s">
        <v>835</v>
      </c>
      <c r="G12" s="803"/>
      <c r="H12" s="803"/>
      <c r="I12" s="803"/>
      <c r="J12" s="803"/>
      <c r="K12" s="803"/>
      <c r="L12" s="803"/>
      <c r="M12" s="785"/>
      <c r="N12" s="783"/>
    </row>
    <row r="13" spans="1:14" ht="15" customHeight="1">
      <c r="A13" s="782"/>
      <c r="B13" s="787"/>
      <c r="C13" s="785"/>
      <c r="D13" s="785"/>
      <c r="E13" s="785"/>
      <c r="F13" s="802"/>
      <c r="G13" s="803"/>
      <c r="H13" s="803"/>
      <c r="I13" s="803"/>
      <c r="J13" s="803"/>
      <c r="K13" s="803"/>
      <c r="L13" s="803"/>
      <c r="M13" s="785"/>
      <c r="N13" s="783"/>
    </row>
    <row r="14" spans="1:14" ht="15" customHeight="1">
      <c r="A14" s="782"/>
      <c r="B14" s="785"/>
      <c r="C14" s="785"/>
      <c r="D14" s="785"/>
      <c r="E14" s="785"/>
      <c r="F14" s="803"/>
      <c r="G14" s="803"/>
      <c r="H14" s="803"/>
      <c r="I14" s="803"/>
      <c r="J14" s="803"/>
      <c r="K14" s="803"/>
      <c r="L14" s="803"/>
      <c r="M14" s="785"/>
      <c r="N14" s="783"/>
    </row>
    <row r="15" spans="1:14" ht="15" customHeight="1">
      <c r="A15" s="782"/>
      <c r="B15" s="785"/>
      <c r="C15" s="785"/>
      <c r="D15" s="785"/>
      <c r="E15" s="785"/>
      <c r="F15" s="785"/>
      <c r="G15" s="785"/>
      <c r="H15" s="785"/>
      <c r="I15" s="784"/>
      <c r="J15" s="785"/>
      <c r="K15" s="785"/>
      <c r="L15" s="785"/>
      <c r="M15" s="785"/>
      <c r="N15" s="783"/>
    </row>
    <row r="16" spans="1:14" ht="20.25">
      <c r="A16" s="782"/>
      <c r="B16" s="784"/>
      <c r="C16" s="788"/>
      <c r="D16" s="785"/>
      <c r="E16" s="785"/>
      <c r="F16" s="791" t="s">
        <v>1198</v>
      </c>
      <c r="G16" s="785"/>
      <c r="H16" s="785"/>
      <c r="I16" s="785"/>
      <c r="J16" s="785"/>
      <c r="K16" s="785"/>
      <c r="L16" s="785"/>
      <c r="M16" s="785"/>
      <c r="N16" s="783"/>
    </row>
    <row r="17" spans="1:14" ht="15" customHeight="1">
      <c r="A17" s="782"/>
      <c r="B17" s="785"/>
      <c r="C17" s="785"/>
      <c r="D17" s="785"/>
      <c r="E17" s="785"/>
      <c r="F17" s="785"/>
      <c r="G17" s="785"/>
      <c r="H17" s="785"/>
      <c r="I17" s="785"/>
      <c r="J17" s="785"/>
      <c r="K17" s="785"/>
      <c r="L17" s="785"/>
      <c r="M17" s="785"/>
      <c r="N17" s="783"/>
    </row>
    <row r="18" spans="1:14" ht="15" customHeight="1">
      <c r="A18" s="782"/>
      <c r="B18" s="785"/>
      <c r="C18" s="785"/>
      <c r="D18" s="785"/>
      <c r="E18" s="785"/>
      <c r="F18" s="785"/>
      <c r="G18" s="785"/>
      <c r="H18" s="785"/>
      <c r="I18" s="785"/>
      <c r="J18" s="785"/>
      <c r="K18" s="785"/>
      <c r="L18" s="785"/>
      <c r="M18" s="785"/>
      <c r="N18" s="783"/>
    </row>
    <row r="19" spans="1:14" ht="15" customHeight="1">
      <c r="A19" s="782"/>
      <c r="B19" s="785"/>
      <c r="C19" s="785"/>
      <c r="D19" s="785"/>
      <c r="E19" s="785"/>
      <c r="F19" s="800" t="s">
        <v>0</v>
      </c>
      <c r="G19" s="801"/>
      <c r="H19" s="785"/>
      <c r="I19" s="789" t="s">
        <v>1</v>
      </c>
      <c r="J19" s="785"/>
      <c r="K19" s="785"/>
      <c r="L19" s="785"/>
      <c r="M19" s="785"/>
      <c r="N19" s="783"/>
    </row>
    <row r="20" spans="1:14" ht="15" customHeight="1">
      <c r="A20" s="782"/>
      <c r="B20" s="785"/>
      <c r="C20" s="785"/>
      <c r="D20" s="785"/>
      <c r="E20" s="785"/>
      <c r="F20" s="801"/>
      <c r="G20" s="801"/>
      <c r="H20" s="785"/>
      <c r="I20" s="785"/>
      <c r="J20" s="785"/>
      <c r="K20" s="785"/>
      <c r="L20" s="785"/>
      <c r="M20" s="785"/>
      <c r="N20" s="783"/>
    </row>
    <row r="21" spans="1:14" ht="15" customHeight="1">
      <c r="A21" s="782"/>
      <c r="B21" s="785"/>
      <c r="C21" s="785"/>
      <c r="D21" s="785"/>
      <c r="E21" s="785"/>
      <c r="F21" s="801"/>
      <c r="G21" s="801"/>
      <c r="H21" s="785"/>
      <c r="I21" s="785"/>
      <c r="J21" s="785"/>
      <c r="K21" s="785"/>
      <c r="L21" s="785"/>
      <c r="M21" s="785"/>
      <c r="N21" s="783"/>
    </row>
    <row r="22" spans="1:14" ht="17.100000000000001" customHeight="1">
      <c r="A22" s="782"/>
      <c r="B22" s="785"/>
      <c r="C22" s="785"/>
      <c r="D22" s="785"/>
      <c r="E22" s="785"/>
      <c r="F22" s="801"/>
      <c r="G22" s="801"/>
      <c r="H22" s="785"/>
      <c r="I22" s="784"/>
      <c r="J22" s="784"/>
      <c r="K22" s="785"/>
      <c r="L22" s="784"/>
      <c r="M22" s="785"/>
      <c r="N22" s="783"/>
    </row>
    <row r="23" spans="1:14" ht="15" customHeight="1">
      <c r="A23" s="782"/>
      <c r="B23" s="785"/>
      <c r="C23" s="785"/>
      <c r="D23" s="785"/>
      <c r="E23" s="785"/>
      <c r="F23" s="785"/>
      <c r="G23" s="785"/>
      <c r="H23" s="785"/>
      <c r="I23" s="784"/>
      <c r="J23" s="784"/>
      <c r="K23" s="785"/>
      <c r="L23" s="785"/>
      <c r="M23" s="785"/>
      <c r="N23" s="783"/>
    </row>
    <row r="24" spans="1:14" ht="15" customHeight="1">
      <c r="A24" s="782"/>
      <c r="B24" s="785"/>
      <c r="C24" s="785"/>
      <c r="D24" s="785"/>
      <c r="E24" s="785"/>
      <c r="F24" s="785"/>
      <c r="G24" s="785"/>
      <c r="H24" s="785"/>
      <c r="I24" s="784"/>
      <c r="J24" s="784"/>
      <c r="K24" s="785"/>
      <c r="L24" s="785"/>
      <c r="M24" s="785"/>
      <c r="N24" s="783"/>
    </row>
    <row r="25" spans="1:14" ht="15" customHeight="1">
      <c r="A25" s="782"/>
      <c r="B25" s="785"/>
      <c r="C25" s="785"/>
      <c r="D25" s="785"/>
      <c r="E25" s="785"/>
      <c r="F25" s="785"/>
      <c r="G25" s="785"/>
      <c r="H25" s="785"/>
      <c r="I25" s="784"/>
      <c r="J25" s="784"/>
      <c r="K25" s="785"/>
      <c r="L25" s="785"/>
      <c r="M25" s="785"/>
      <c r="N25" s="783"/>
    </row>
    <row r="26" spans="1:14" ht="15" customHeight="1">
      <c r="A26" s="782"/>
      <c r="B26" s="785"/>
      <c r="C26" s="785"/>
      <c r="D26" s="785"/>
      <c r="E26" s="785"/>
      <c r="F26" s="785"/>
      <c r="G26" s="785"/>
      <c r="H26" s="785"/>
      <c r="I26" s="785"/>
      <c r="J26" s="785"/>
      <c r="K26" s="785"/>
      <c r="L26" s="785"/>
      <c r="M26" s="785"/>
      <c r="N26" s="783"/>
    </row>
    <row r="27" spans="1:14" ht="15" customHeight="1">
      <c r="A27" s="782"/>
      <c r="B27" s="785"/>
      <c r="C27" s="785"/>
      <c r="D27" s="785"/>
      <c r="E27" s="785"/>
      <c r="F27" s="785"/>
      <c r="G27" s="785"/>
      <c r="H27" s="785"/>
      <c r="I27" s="785"/>
      <c r="J27" s="785"/>
      <c r="K27" s="785"/>
      <c r="L27" s="785"/>
      <c r="M27" s="785"/>
      <c r="N27" s="783"/>
    </row>
    <row r="28" spans="1:14" ht="15" customHeight="1">
      <c r="A28" s="782"/>
      <c r="B28" s="782"/>
      <c r="C28" s="782"/>
      <c r="D28" s="782"/>
      <c r="E28" s="782"/>
      <c r="F28" s="782"/>
      <c r="G28" s="782"/>
      <c r="H28" s="782"/>
      <c r="I28" s="782"/>
      <c r="J28" s="782"/>
      <c r="K28" s="782"/>
      <c r="L28" s="782"/>
      <c r="M28" s="782"/>
      <c r="N28" s="783"/>
    </row>
    <row r="29" spans="1:14" ht="15" customHeight="1">
      <c r="A29" s="782"/>
      <c r="B29" s="782"/>
      <c r="C29" s="782"/>
      <c r="D29" s="782"/>
      <c r="E29" s="782"/>
      <c r="F29" s="782"/>
      <c r="G29" s="782"/>
      <c r="H29" s="782"/>
      <c r="I29" s="782"/>
      <c r="J29" s="782"/>
      <c r="K29" s="782"/>
      <c r="L29" s="782"/>
      <c r="M29" s="782"/>
      <c r="N29" s="783"/>
    </row>
    <row r="30" spans="1:14" ht="15" customHeight="1">
      <c r="A30" s="782"/>
      <c r="B30" s="782"/>
      <c r="C30" s="782"/>
      <c r="D30" s="782"/>
      <c r="E30" s="782"/>
      <c r="F30" s="782"/>
      <c r="G30" s="782"/>
      <c r="H30" s="782"/>
      <c r="I30" s="782"/>
      <c r="J30" s="782"/>
      <c r="K30" s="782"/>
      <c r="L30" s="782"/>
      <c r="M30" s="782"/>
      <c r="N30" s="783"/>
    </row>
    <row r="31" spans="1:14" ht="15" customHeight="1">
      <c r="A31" s="782"/>
      <c r="B31" s="782"/>
      <c r="C31" s="782"/>
      <c r="D31" s="782"/>
      <c r="E31" s="782"/>
      <c r="F31" s="782"/>
      <c r="G31" s="782"/>
      <c r="H31" s="782"/>
      <c r="I31" s="782"/>
      <c r="J31" s="782"/>
      <c r="K31" s="782"/>
      <c r="L31" s="782"/>
      <c r="M31" s="782"/>
      <c r="N31" s="783"/>
    </row>
    <row r="32" spans="1:14" ht="15" customHeight="1">
      <c r="A32" s="782"/>
      <c r="B32" s="782"/>
      <c r="C32" s="782"/>
      <c r="D32" s="782"/>
      <c r="E32" s="782"/>
      <c r="F32" s="782"/>
      <c r="G32" s="782"/>
      <c r="H32" s="782"/>
      <c r="I32" s="782"/>
      <c r="J32" s="782"/>
      <c r="K32" s="782"/>
      <c r="L32" s="782"/>
      <c r="M32" s="782"/>
      <c r="N32" s="783"/>
    </row>
    <row r="33" spans="1:14" ht="15" customHeight="1">
      <c r="A33" s="782"/>
      <c r="B33" s="782"/>
      <c r="C33" s="782"/>
      <c r="D33" s="782"/>
      <c r="E33" s="782"/>
      <c r="F33" s="782"/>
      <c r="G33" s="782"/>
      <c r="H33" s="782"/>
      <c r="I33" s="782"/>
      <c r="J33" s="782"/>
      <c r="K33" s="782"/>
      <c r="L33" s="782"/>
      <c r="M33" s="782"/>
      <c r="N33" s="783"/>
    </row>
  </sheetData>
  <mergeCells count="3">
    <mergeCell ref="F19:G22"/>
    <mergeCell ref="F12:L14"/>
    <mergeCell ref="F7:M10"/>
  </mergeCells>
  <phoneticPr fontId="77" type="noConversion"/>
  <hyperlinks>
    <hyperlink ref="F12" location="Menú!A1" display="COMENZAR"/>
    <hyperlink ref="G12" location="Menú!A1" display="Menú!A1"/>
    <hyperlink ref="H12" location="Menú!A1" display="Menú!A1"/>
    <hyperlink ref="I12" location="Menú!A1" display="Menú!A1"/>
    <hyperlink ref="J12" location="Menú!A1" display="Menú!A1"/>
    <hyperlink ref="K12" location="Menú!A1" display="Menú!A1"/>
    <hyperlink ref="L12" location="Menú!A1" display="Menú!A1"/>
    <hyperlink ref="F14" location="Menú!A1" display="Menú!A1"/>
    <hyperlink ref="G14" location="Menú!A1" display="Menú!A1"/>
    <hyperlink ref="H14" location="Menú!A1" display="Menú!A1"/>
    <hyperlink ref="I14" location="Menú!A1" display="Menú!A1"/>
    <hyperlink ref="J14" location="Menú!A1" display="Menú!A1"/>
    <hyperlink ref="K14" location="Menú!A1" display="Menú!A1"/>
    <hyperlink ref="L14" location="Menú!A1" display="Menú!A1"/>
  </hyperlinks>
  <pageMargins left="0.75" right="0.75" top="1" bottom="1" header="0.5" footer="0.5"/>
  <pageSetup scale="52" orientation="landscape"/>
  <headerFooter>
    <oddFooter>&amp;C&amp;"Helvetica,Regular"&amp;12&amp;K000000&amp;P</oddFooter>
  </headerFooter>
  <colBreaks count="1" manualBreakCount="1">
    <brk id="20" max="1048575"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15"/>
  <sheetViews>
    <sheetView showGridLines="0" workbookViewId="0">
      <selection activeCell="C108" sqref="C108:E108"/>
    </sheetView>
  </sheetViews>
  <sheetFormatPr baseColWidth="10" defaultColWidth="16.375" defaultRowHeight="15.95" customHeight="1"/>
  <cols>
    <col min="1" max="1" width="6.125" style="219" customWidth="1"/>
    <col min="2" max="2" width="26.375" style="219" customWidth="1"/>
    <col min="3" max="3" width="16.5" style="219" customWidth="1"/>
    <col min="4" max="4" width="11.5" style="219" customWidth="1"/>
    <col min="5" max="5" width="9.5" style="219" customWidth="1"/>
    <col min="6" max="6" width="3.375" style="219" customWidth="1"/>
    <col min="7" max="7" width="18" style="219" customWidth="1"/>
    <col min="8" max="8" width="6.625" style="219" customWidth="1"/>
    <col min="9" max="9" width="16.5" style="219" customWidth="1"/>
    <col min="10" max="10" width="3.125" style="219" customWidth="1"/>
    <col min="11" max="11" width="3.875" style="219" customWidth="1"/>
    <col min="12" max="13" width="16.5" style="219" customWidth="1"/>
    <col min="14" max="255" width="16.375" style="219" customWidth="1"/>
  </cols>
  <sheetData>
    <row r="1" spans="1:255" ht="15.95" customHeight="1">
      <c r="A1" s="1"/>
      <c r="B1" s="10"/>
      <c r="C1" s="10"/>
      <c r="D1" s="10"/>
      <c r="E1" s="10"/>
      <c r="F1" s="10"/>
      <c r="G1" s="10"/>
      <c r="H1" s="10"/>
      <c r="I1" s="10"/>
      <c r="J1" s="10"/>
      <c r="K1" s="10"/>
      <c r="L1" s="10"/>
      <c r="M1" s="10"/>
      <c r="N1" s="1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128"/>
    </row>
    <row r="2" spans="1:255" ht="83.1" customHeight="1">
      <c r="A2" s="3"/>
      <c r="B2" s="14"/>
      <c r="C2" s="1075" t="s">
        <v>225</v>
      </c>
      <c r="D2" s="1075"/>
      <c r="E2" s="1075"/>
      <c r="F2" s="1075"/>
      <c r="G2" s="1075"/>
      <c r="H2" s="1075"/>
      <c r="I2" s="1075"/>
      <c r="J2" s="15"/>
      <c r="K2" s="15"/>
      <c r="L2" s="221"/>
      <c r="M2" s="221"/>
      <c r="N2" s="222"/>
      <c r="O2" s="18"/>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4"/>
    </row>
    <row r="3" spans="1:255" ht="27.95" customHeight="1">
      <c r="A3" s="3"/>
      <c r="B3" s="1077" t="s">
        <v>224</v>
      </c>
      <c r="C3" s="1078"/>
      <c r="D3" s="1078"/>
      <c r="E3" s="1078"/>
      <c r="F3" s="1078"/>
      <c r="G3" s="1078"/>
      <c r="H3" s="1078"/>
      <c r="I3" s="1078"/>
      <c r="J3" s="1078"/>
      <c r="K3" s="1078"/>
      <c r="L3" s="1078"/>
      <c r="M3" s="1078"/>
      <c r="N3" s="1079"/>
      <c r="O3" s="18"/>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20"/>
    </row>
    <row r="4" spans="1:255" ht="15" customHeight="1">
      <c r="A4" s="3"/>
      <c r="B4" s="211"/>
      <c r="C4" s="56"/>
      <c r="D4" s="56"/>
      <c r="E4" s="57"/>
      <c r="F4" s="57"/>
      <c r="G4" s="57"/>
      <c r="H4" s="57"/>
      <c r="I4" s="57"/>
      <c r="J4" s="57"/>
      <c r="K4" s="57"/>
      <c r="L4" s="57"/>
      <c r="M4" s="57"/>
      <c r="N4" s="59"/>
      <c r="O4" s="121"/>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4"/>
    </row>
    <row r="5" spans="1:255" ht="16.350000000000001" customHeight="1">
      <c r="A5" s="3"/>
      <c r="B5" s="60" t="s">
        <v>106</v>
      </c>
      <c r="C5" s="1225" t="s">
        <v>191</v>
      </c>
      <c r="D5" s="1226"/>
      <c r="E5" s="62"/>
      <c r="F5" s="78"/>
      <c r="G5" s="78"/>
      <c r="H5" s="78"/>
      <c r="I5" s="78"/>
      <c r="J5" s="78"/>
      <c r="K5" s="78"/>
      <c r="L5" s="78"/>
      <c r="M5" s="78"/>
      <c r="N5" s="79"/>
      <c r="O5" s="18"/>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20"/>
    </row>
    <row r="6" spans="1:255" ht="16.350000000000001" customHeight="1">
      <c r="A6" s="3"/>
      <c r="B6" s="131"/>
      <c r="C6" s="82"/>
      <c r="D6" s="82"/>
      <c r="E6" s="78"/>
      <c r="F6" s="78"/>
      <c r="G6" s="78"/>
      <c r="H6" s="78"/>
      <c r="I6" s="78"/>
      <c r="J6" s="78"/>
      <c r="K6" s="78"/>
      <c r="L6" s="78"/>
      <c r="M6" s="78"/>
      <c r="N6" s="79"/>
      <c r="O6" s="18"/>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20"/>
    </row>
    <row r="7" spans="1:255" ht="15" customHeight="1">
      <c r="A7" s="3"/>
      <c r="B7" s="84"/>
      <c r="C7" s="68"/>
      <c r="D7" s="68"/>
      <c r="E7" s="68"/>
      <c r="F7" s="68"/>
      <c r="G7" s="68"/>
      <c r="H7" s="68"/>
      <c r="I7" s="68"/>
      <c r="J7" s="68"/>
      <c r="K7" s="68"/>
      <c r="L7" s="68"/>
      <c r="M7" s="78"/>
      <c r="N7" s="79"/>
      <c r="O7" s="121"/>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4"/>
    </row>
    <row r="8" spans="1:255" ht="15" customHeight="1">
      <c r="A8" s="3"/>
      <c r="B8" s="60" t="s">
        <v>108</v>
      </c>
      <c r="C8" s="1227" t="s">
        <v>226</v>
      </c>
      <c r="D8" s="1228"/>
      <c r="E8" s="1228"/>
      <c r="F8" s="1228"/>
      <c r="G8" s="1228"/>
      <c r="H8" s="1228"/>
      <c r="I8" s="1228"/>
      <c r="J8" s="1228"/>
      <c r="K8" s="1228"/>
      <c r="L8" s="1229"/>
      <c r="M8" s="62"/>
      <c r="N8" s="79"/>
      <c r="O8" s="18"/>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20"/>
    </row>
    <row r="9" spans="1:255" ht="15" customHeight="1">
      <c r="A9" s="3"/>
      <c r="B9" s="74"/>
      <c r="C9" s="1230"/>
      <c r="D9" s="1231"/>
      <c r="E9" s="1231"/>
      <c r="F9" s="1231"/>
      <c r="G9" s="1231"/>
      <c r="H9" s="1231"/>
      <c r="I9" s="1231"/>
      <c r="J9" s="1231"/>
      <c r="K9" s="1231"/>
      <c r="L9" s="1232"/>
      <c r="M9" s="62"/>
      <c r="N9" s="79"/>
      <c r="O9" s="18"/>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20"/>
    </row>
    <row r="10" spans="1:255" ht="15" customHeight="1">
      <c r="A10" s="3"/>
      <c r="B10" s="80"/>
      <c r="C10" s="1233"/>
      <c r="D10" s="1234"/>
      <c r="E10" s="1234"/>
      <c r="F10" s="1234"/>
      <c r="G10" s="1234"/>
      <c r="H10" s="1234"/>
      <c r="I10" s="1234"/>
      <c r="J10" s="1234"/>
      <c r="K10" s="1234"/>
      <c r="L10" s="1235"/>
      <c r="M10" s="62"/>
      <c r="N10" s="79"/>
      <c r="O10" s="18"/>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20"/>
    </row>
    <row r="11" spans="1:255" ht="15" customHeight="1">
      <c r="A11" s="3"/>
      <c r="B11" s="84"/>
      <c r="C11" s="225"/>
      <c r="D11" s="225"/>
      <c r="E11" s="225"/>
      <c r="F11" s="225"/>
      <c r="G11" s="225"/>
      <c r="H11" s="225"/>
      <c r="I11" s="225"/>
      <c r="J11" s="225"/>
      <c r="K11" s="225"/>
      <c r="L11" s="225"/>
      <c r="M11" s="78"/>
      <c r="N11" s="79"/>
      <c r="O11" s="18"/>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20"/>
    </row>
    <row r="12" spans="1:255" ht="15" customHeight="1">
      <c r="A12" s="3"/>
      <c r="B12" s="60" t="s">
        <v>110</v>
      </c>
      <c r="C12" s="1202" t="s">
        <v>80</v>
      </c>
      <c r="D12" s="1148"/>
      <c r="E12" s="1106" t="s">
        <v>193</v>
      </c>
      <c r="F12" s="1147"/>
      <c r="G12" s="1147"/>
      <c r="H12" s="1147"/>
      <c r="I12" s="1147"/>
      <c r="J12" s="1147"/>
      <c r="K12" s="1147"/>
      <c r="L12" s="1148"/>
      <c r="M12" s="62"/>
      <c r="N12" s="79"/>
      <c r="O12" s="18"/>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20"/>
    </row>
    <row r="13" spans="1:255" ht="15" customHeight="1">
      <c r="A13" s="3"/>
      <c r="B13" s="74"/>
      <c r="C13" s="1152"/>
      <c r="D13" s="1148"/>
      <c r="E13" s="1106" t="s">
        <v>194</v>
      </c>
      <c r="F13" s="1147"/>
      <c r="G13" s="1147"/>
      <c r="H13" s="1147"/>
      <c r="I13" s="1147"/>
      <c r="J13" s="1147"/>
      <c r="K13" s="1147"/>
      <c r="L13" s="1148"/>
      <c r="M13" s="62"/>
      <c r="N13" s="79"/>
      <c r="O13" s="18"/>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20"/>
    </row>
    <row r="14" spans="1:255" ht="15" customHeight="1">
      <c r="A14" s="3"/>
      <c r="B14" s="80"/>
      <c r="C14" s="1202" t="s">
        <v>111</v>
      </c>
      <c r="D14" s="1148"/>
      <c r="E14" s="1106" t="s">
        <v>195</v>
      </c>
      <c r="F14" s="1147"/>
      <c r="G14" s="1147"/>
      <c r="H14" s="1147"/>
      <c r="I14" s="1147"/>
      <c r="J14" s="1147"/>
      <c r="K14" s="1147"/>
      <c r="L14" s="1148"/>
      <c r="M14" s="62"/>
      <c r="N14" s="79"/>
      <c r="O14" s="18"/>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20"/>
    </row>
    <row r="15" spans="1:255" ht="15" customHeight="1">
      <c r="A15" s="3"/>
      <c r="B15" s="80"/>
      <c r="C15" s="1152"/>
      <c r="D15" s="1148"/>
      <c r="E15" s="1106" t="s">
        <v>227</v>
      </c>
      <c r="F15" s="1147"/>
      <c r="G15" s="1147"/>
      <c r="H15" s="1147"/>
      <c r="I15" s="1147"/>
      <c r="J15" s="1147"/>
      <c r="K15" s="1147"/>
      <c r="L15" s="1148"/>
      <c r="M15" s="62"/>
      <c r="N15" s="79"/>
      <c r="O15" s="18"/>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20"/>
    </row>
    <row r="16" spans="1:255" ht="15" customHeight="1">
      <c r="A16" s="3"/>
      <c r="B16" s="80"/>
      <c r="C16" s="226" t="s">
        <v>671</v>
      </c>
      <c r="D16" s="61"/>
      <c r="E16" s="1106" t="s">
        <v>196</v>
      </c>
      <c r="F16" s="1147"/>
      <c r="G16" s="1147"/>
      <c r="H16" s="1147"/>
      <c r="I16" s="1147"/>
      <c r="J16" s="1147"/>
      <c r="K16" s="1147"/>
      <c r="L16" s="1148"/>
      <c r="M16" s="62"/>
      <c r="N16" s="79"/>
      <c r="O16" s="18"/>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20"/>
    </row>
    <row r="17" spans="1:255" ht="15" customHeight="1">
      <c r="A17" s="3"/>
      <c r="B17" s="84"/>
      <c r="C17" s="67"/>
      <c r="D17" s="67"/>
      <c r="E17" s="67"/>
      <c r="F17" s="67"/>
      <c r="G17" s="67"/>
      <c r="H17" s="67"/>
      <c r="I17" s="67"/>
      <c r="J17" s="67"/>
      <c r="K17" s="67"/>
      <c r="L17" s="67"/>
      <c r="M17" s="78"/>
      <c r="N17" s="79"/>
      <c r="O17" s="121"/>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4"/>
    </row>
    <row r="18" spans="1:255" ht="15" customHeight="1">
      <c r="A18" s="3"/>
      <c r="B18" s="60" t="s">
        <v>116</v>
      </c>
      <c r="C18" s="1106" t="s">
        <v>117</v>
      </c>
      <c r="D18" s="1114"/>
      <c r="E18" s="1114"/>
      <c r="F18" s="1114"/>
      <c r="G18" s="1114"/>
      <c r="H18" s="1114"/>
      <c r="I18" s="1114"/>
      <c r="J18" s="1114"/>
      <c r="K18" s="1114"/>
      <c r="L18" s="1107"/>
      <c r="M18" s="62"/>
      <c r="N18" s="79"/>
      <c r="O18" s="18"/>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20"/>
    </row>
    <row r="19" spans="1:255" ht="15" customHeight="1">
      <c r="A19" s="3"/>
      <c r="B19" s="131"/>
      <c r="C19" s="82"/>
      <c r="D19" s="82"/>
      <c r="E19" s="82"/>
      <c r="F19" s="82"/>
      <c r="G19" s="82"/>
      <c r="H19" s="82"/>
      <c r="I19" s="82"/>
      <c r="J19" s="82"/>
      <c r="K19" s="82"/>
      <c r="L19" s="82"/>
      <c r="M19" s="78"/>
      <c r="N19" s="79"/>
      <c r="O19" s="121"/>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4"/>
    </row>
    <row r="20" spans="1:255" ht="15" customHeight="1">
      <c r="A20" s="3"/>
      <c r="B20" s="81"/>
      <c r="C20" s="78"/>
      <c r="D20" s="78"/>
      <c r="E20" s="78"/>
      <c r="F20" s="78"/>
      <c r="G20" s="78"/>
      <c r="H20" s="78"/>
      <c r="I20" s="78"/>
      <c r="J20" s="78"/>
      <c r="K20" s="78"/>
      <c r="L20" s="78"/>
      <c r="M20" s="78"/>
      <c r="N20" s="79"/>
      <c r="O20" s="121"/>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4"/>
    </row>
    <row r="21" spans="1:255" ht="16.350000000000001" customHeight="1">
      <c r="A21" s="3"/>
      <c r="B21" s="90" t="s">
        <v>118</v>
      </c>
      <c r="C21" s="91"/>
      <c r="D21" s="91"/>
      <c r="E21" s="91"/>
      <c r="F21" s="91"/>
      <c r="G21" s="91"/>
      <c r="H21" s="91"/>
      <c r="I21" s="92"/>
      <c r="J21" s="92"/>
      <c r="K21" s="92"/>
      <c r="L21" s="91"/>
      <c r="M21" s="91"/>
      <c r="N21" s="93"/>
      <c r="O21" s="18"/>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20"/>
    </row>
    <row r="22" spans="1:255" ht="15.95" customHeight="1">
      <c r="A22" s="3"/>
      <c r="B22" s="81"/>
      <c r="C22" s="95"/>
      <c r="D22" s="95"/>
      <c r="E22" s="95"/>
      <c r="F22" s="95"/>
      <c r="G22" s="78"/>
      <c r="H22" s="95"/>
      <c r="I22" s="95"/>
      <c r="J22" s="95"/>
      <c r="K22" s="95"/>
      <c r="L22" s="78"/>
      <c r="M22" s="78"/>
      <c r="N22" s="79"/>
      <c r="O22" s="121"/>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4"/>
    </row>
    <row r="23" spans="1:255" ht="16.350000000000001" customHeight="1">
      <c r="A23" s="3"/>
      <c r="B23" s="106"/>
      <c r="C23" s="1089" t="s">
        <v>120</v>
      </c>
      <c r="D23" s="1090"/>
      <c r="E23" s="1090"/>
      <c r="F23" s="1091"/>
      <c r="G23" s="227"/>
      <c r="H23" s="1089" t="s">
        <v>121</v>
      </c>
      <c r="I23" s="1090"/>
      <c r="J23" s="1090"/>
      <c r="K23" s="1091"/>
      <c r="L23" s="81"/>
      <c r="M23" s="78"/>
      <c r="N23" s="79"/>
      <c r="O23" s="18"/>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20"/>
    </row>
    <row r="24" spans="1:255" ht="15.95" customHeight="1">
      <c r="A24" s="3"/>
      <c r="B24" s="81"/>
      <c r="C24" s="228"/>
      <c r="D24" s="228"/>
      <c r="E24" s="98"/>
      <c r="F24" s="228"/>
      <c r="G24" s="213"/>
      <c r="H24" s="98"/>
      <c r="I24" s="228"/>
      <c r="J24" s="98"/>
      <c r="K24" s="98"/>
      <c r="L24" s="78"/>
      <c r="M24" s="78"/>
      <c r="N24" s="79"/>
      <c r="O24" s="18"/>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20"/>
    </row>
    <row r="25" spans="1:255" ht="18.95" customHeight="1">
      <c r="A25" s="3"/>
      <c r="B25" s="229" t="s">
        <v>122</v>
      </c>
      <c r="C25" s="1208" t="s">
        <v>197</v>
      </c>
      <c r="D25" s="1209"/>
      <c r="E25" s="1210"/>
      <c r="F25" s="100"/>
      <c r="G25" s="227"/>
      <c r="H25" s="1208" t="s">
        <v>198</v>
      </c>
      <c r="I25" s="1209"/>
      <c r="J25" s="1210"/>
      <c r="K25" s="100"/>
      <c r="L25" s="81"/>
      <c r="M25" s="78"/>
      <c r="N25" s="79"/>
      <c r="O25" s="18"/>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20"/>
    </row>
    <row r="26" spans="1:255" ht="24" customHeight="1">
      <c r="A26" s="3"/>
      <c r="B26" s="81"/>
      <c r="C26" s="233"/>
      <c r="D26" s="233"/>
      <c r="E26" s="57"/>
      <c r="F26" s="233"/>
      <c r="G26" s="213"/>
      <c r="H26" s="1184" t="s">
        <v>228</v>
      </c>
      <c r="I26" s="1185"/>
      <c r="J26" s="1185"/>
      <c r="K26" s="57"/>
      <c r="L26" s="78"/>
      <c r="M26" s="78"/>
      <c r="N26" s="79"/>
      <c r="O26" s="18"/>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20"/>
    </row>
    <row r="27" spans="1:255" ht="18.95" customHeight="1">
      <c r="A27" s="3"/>
      <c r="B27" s="81"/>
      <c r="C27" s="215"/>
      <c r="D27" s="215"/>
      <c r="E27" s="95"/>
      <c r="F27" s="215"/>
      <c r="G27" s="213"/>
      <c r="H27" s="1213"/>
      <c r="I27" s="1213"/>
      <c r="J27" s="1213"/>
      <c r="K27" s="95"/>
      <c r="L27" s="78"/>
      <c r="M27" s="78"/>
      <c r="N27" s="79"/>
      <c r="O27" s="18"/>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20"/>
    </row>
    <row r="28" spans="1:255" ht="18.95" customHeight="1">
      <c r="A28" s="3"/>
      <c r="B28" s="106"/>
      <c r="C28" s="1208" t="s">
        <v>126</v>
      </c>
      <c r="D28" s="1209"/>
      <c r="E28" s="1210"/>
      <c r="F28" s="100"/>
      <c r="G28" s="202" t="s">
        <v>124</v>
      </c>
      <c r="H28" s="1208" t="s">
        <v>200</v>
      </c>
      <c r="I28" s="1209"/>
      <c r="J28" s="1210"/>
      <c r="K28" s="100"/>
      <c r="L28" s="81"/>
      <c r="M28" s="78"/>
      <c r="N28" s="79"/>
      <c r="O28" s="18"/>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20"/>
    </row>
    <row r="29" spans="1:255" ht="24" customHeight="1">
      <c r="A29" s="3"/>
      <c r="B29" s="81"/>
      <c r="C29" s="1184" t="s">
        <v>909</v>
      </c>
      <c r="D29" s="1185"/>
      <c r="E29" s="1185"/>
      <c r="F29" s="57"/>
      <c r="G29" s="213"/>
      <c r="H29" s="1184" t="s">
        <v>230</v>
      </c>
      <c r="I29" s="1185"/>
      <c r="J29" s="1185"/>
      <c r="K29" s="57"/>
      <c r="L29" s="78"/>
      <c r="M29" s="78"/>
      <c r="N29" s="79"/>
      <c r="O29" s="18"/>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20"/>
    </row>
    <row r="30" spans="1:255" ht="18.95" customHeight="1">
      <c r="A30" s="3"/>
      <c r="B30" s="81"/>
      <c r="C30" s="213"/>
      <c r="D30" s="213"/>
      <c r="E30" s="78"/>
      <c r="F30" s="213"/>
      <c r="G30" s="213"/>
      <c r="H30" s="1213"/>
      <c r="I30" s="1213"/>
      <c r="J30" s="1213"/>
      <c r="K30" s="95"/>
      <c r="L30" s="78"/>
      <c r="M30" s="78"/>
      <c r="N30" s="79"/>
      <c r="O30" s="18"/>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20"/>
    </row>
    <row r="31" spans="1:255" ht="18.95" customHeight="1">
      <c r="A31" s="3"/>
      <c r="B31" s="81"/>
      <c r="C31" s="213"/>
      <c r="D31" s="213"/>
      <c r="E31" s="78"/>
      <c r="F31" s="213"/>
      <c r="G31" s="235"/>
      <c r="H31" s="1208" t="s">
        <v>127</v>
      </c>
      <c r="I31" s="1209"/>
      <c r="J31" s="1210"/>
      <c r="K31" s="100"/>
      <c r="L31" s="81"/>
      <c r="M31" s="78"/>
      <c r="N31" s="79"/>
      <c r="O31" s="18"/>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20"/>
    </row>
    <row r="32" spans="1:255" ht="16.350000000000001" customHeight="1">
      <c r="A32" s="3"/>
      <c r="B32" s="81"/>
      <c r="C32" s="213"/>
      <c r="D32" s="213"/>
      <c r="E32" s="78"/>
      <c r="F32" s="213"/>
      <c r="G32" s="213"/>
      <c r="H32" s="1172" t="s">
        <v>202</v>
      </c>
      <c r="I32" s="1173"/>
      <c r="J32" s="1173"/>
      <c r="K32" s="57"/>
      <c r="L32" s="78"/>
      <c r="M32" s="78"/>
      <c r="N32" s="79"/>
      <c r="O32" s="18"/>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20"/>
    </row>
    <row r="33" spans="1:255" ht="12.95" customHeight="1">
      <c r="A33" s="3"/>
      <c r="B33" s="81"/>
      <c r="C33" s="215"/>
      <c r="D33" s="215"/>
      <c r="E33" s="95"/>
      <c r="F33" s="215"/>
      <c r="G33" s="213"/>
      <c r="H33" s="1196"/>
      <c r="I33" s="1196"/>
      <c r="J33" s="1196"/>
      <c r="K33" s="95"/>
      <c r="L33" s="78"/>
      <c r="M33" s="78"/>
      <c r="N33" s="79"/>
      <c r="O33" s="18"/>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20"/>
    </row>
    <row r="34" spans="1:255" ht="20.100000000000001" customHeight="1">
      <c r="A34" s="3"/>
      <c r="B34" s="106"/>
      <c r="C34" s="1217" t="s">
        <v>231</v>
      </c>
      <c r="D34" s="1218"/>
      <c r="E34" s="1219"/>
      <c r="F34" s="100"/>
      <c r="G34" s="227"/>
      <c r="H34" s="1175" t="s">
        <v>204</v>
      </c>
      <c r="I34" s="1212"/>
      <c r="J34" s="1176"/>
      <c r="K34" s="100"/>
      <c r="L34" s="81"/>
      <c r="M34" s="78"/>
      <c r="N34" s="79"/>
      <c r="O34" s="18"/>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20"/>
    </row>
    <row r="35" spans="1:255" ht="15.95" customHeight="1">
      <c r="A35" s="3"/>
      <c r="B35" s="81"/>
      <c r="C35" s="233"/>
      <c r="D35" s="233"/>
      <c r="E35" s="57"/>
      <c r="F35" s="233"/>
      <c r="G35" s="213"/>
      <c r="H35" s="1184" t="s">
        <v>205</v>
      </c>
      <c r="I35" s="1185"/>
      <c r="J35" s="1185"/>
      <c r="K35" s="57"/>
      <c r="L35" s="78"/>
      <c r="M35" s="78"/>
      <c r="N35" s="79"/>
      <c r="O35" s="18"/>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20"/>
    </row>
    <row r="36" spans="1:255" ht="39.950000000000003" customHeight="1">
      <c r="A36" s="3"/>
      <c r="B36" s="81"/>
      <c r="C36" s="215"/>
      <c r="D36" s="215"/>
      <c r="E36" s="95"/>
      <c r="F36" s="215"/>
      <c r="G36" s="213"/>
      <c r="H36" s="1213"/>
      <c r="I36" s="1213"/>
      <c r="J36" s="1213"/>
      <c r="K36" s="95"/>
      <c r="L36" s="78"/>
      <c r="M36" s="78"/>
      <c r="N36" s="79"/>
      <c r="O36" s="18"/>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20"/>
    </row>
    <row r="37" spans="1:255" ht="18.95" customHeight="1">
      <c r="A37" s="3"/>
      <c r="B37" s="106"/>
      <c r="C37" s="1208" t="s">
        <v>206</v>
      </c>
      <c r="D37" s="1209"/>
      <c r="E37" s="1210"/>
      <c r="F37" s="100"/>
      <c r="G37" s="227"/>
      <c r="H37" s="1208" t="s">
        <v>207</v>
      </c>
      <c r="I37" s="1209"/>
      <c r="J37" s="1210"/>
      <c r="K37" s="100"/>
      <c r="L37" s="203" t="s">
        <v>124</v>
      </c>
      <c r="M37" s="78"/>
      <c r="N37" s="79"/>
      <c r="O37" s="18"/>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20"/>
    </row>
    <row r="38" spans="1:255" ht="16.350000000000001" customHeight="1">
      <c r="A38" s="3"/>
      <c r="B38" s="81"/>
      <c r="C38" s="1184" t="s">
        <v>900</v>
      </c>
      <c r="D38" s="1185"/>
      <c r="E38" s="1185"/>
      <c r="F38" s="57"/>
      <c r="G38" s="213"/>
      <c r="H38" s="1184" t="s">
        <v>901</v>
      </c>
      <c r="I38" s="1185"/>
      <c r="J38" s="1185"/>
      <c r="K38" s="57"/>
      <c r="L38" s="78"/>
      <c r="M38" s="78"/>
      <c r="N38" s="79"/>
      <c r="O38" s="18"/>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20"/>
    </row>
    <row r="39" spans="1:255" ht="65.099999999999994" customHeight="1">
      <c r="A39" s="3"/>
      <c r="B39" s="81"/>
      <c r="C39" s="1213"/>
      <c r="D39" s="1213"/>
      <c r="E39" s="1213"/>
      <c r="F39" s="95"/>
      <c r="G39" s="213"/>
      <c r="H39" s="1213"/>
      <c r="I39" s="1213"/>
      <c r="J39" s="1213"/>
      <c r="K39" s="95"/>
      <c r="L39" s="78"/>
      <c r="M39" s="78"/>
      <c r="N39" s="79"/>
      <c r="O39" s="18"/>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20"/>
    </row>
    <row r="40" spans="1:255" ht="18.95" customHeight="1">
      <c r="A40" s="3"/>
      <c r="B40" s="106"/>
      <c r="C40" s="1208" t="s">
        <v>133</v>
      </c>
      <c r="D40" s="1209"/>
      <c r="E40" s="1210"/>
      <c r="F40" s="100"/>
      <c r="G40" s="227"/>
      <c r="H40" s="1208" t="s">
        <v>208</v>
      </c>
      <c r="I40" s="1209"/>
      <c r="J40" s="1210"/>
      <c r="K40" s="100"/>
      <c r="L40" s="203" t="s">
        <v>158</v>
      </c>
      <c r="M40" s="78"/>
      <c r="N40" s="79"/>
      <c r="O40" s="18"/>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20"/>
    </row>
    <row r="41" spans="1:255" ht="20.100000000000001" customHeight="1">
      <c r="A41" s="3"/>
      <c r="B41" s="81"/>
      <c r="C41" s="233"/>
      <c r="D41" s="233"/>
      <c r="E41" s="57"/>
      <c r="F41" s="233"/>
      <c r="G41" s="213"/>
      <c r="H41" s="1184" t="s">
        <v>910</v>
      </c>
      <c r="I41" s="1185"/>
      <c r="J41" s="1185"/>
      <c r="K41" s="57"/>
      <c r="L41" s="78"/>
      <c r="M41" s="78"/>
      <c r="N41" s="79"/>
      <c r="O41" s="18"/>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20"/>
    </row>
    <row r="42" spans="1:255" ht="24.95" customHeight="1">
      <c r="A42" s="3"/>
      <c r="B42" s="81"/>
      <c r="C42" s="215"/>
      <c r="D42" s="215"/>
      <c r="E42" s="95"/>
      <c r="F42" s="215"/>
      <c r="G42" s="213"/>
      <c r="H42" s="1213"/>
      <c r="I42" s="1213"/>
      <c r="J42" s="1213"/>
      <c r="K42" s="95"/>
      <c r="L42" s="78"/>
      <c r="M42" s="78"/>
      <c r="N42" s="79"/>
      <c r="O42" s="18"/>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20"/>
    </row>
    <row r="43" spans="1:255" ht="20.100000000000001" customHeight="1">
      <c r="A43" s="3"/>
      <c r="B43" s="106"/>
      <c r="C43" s="1208" t="s">
        <v>136</v>
      </c>
      <c r="D43" s="1209"/>
      <c r="E43" s="1210"/>
      <c r="F43" s="100"/>
      <c r="G43" s="227"/>
      <c r="H43" s="1208" t="s">
        <v>133</v>
      </c>
      <c r="I43" s="1209"/>
      <c r="J43" s="1210"/>
      <c r="K43" s="100"/>
      <c r="L43" s="81"/>
      <c r="M43" s="78"/>
      <c r="N43" s="79"/>
      <c r="O43" s="18"/>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20"/>
    </row>
    <row r="44" spans="1:255" ht="27.95" customHeight="1">
      <c r="A44" s="3"/>
      <c r="B44" s="81"/>
      <c r="C44" s="1184" t="s">
        <v>912</v>
      </c>
      <c r="D44" s="1185"/>
      <c r="E44" s="1185"/>
      <c r="F44" s="57"/>
      <c r="G44" s="213"/>
      <c r="H44" s="1184" t="s">
        <v>911</v>
      </c>
      <c r="I44" s="1185"/>
      <c r="J44" s="1185"/>
      <c r="K44" s="57"/>
      <c r="L44" s="78"/>
      <c r="M44" s="78"/>
      <c r="N44" s="79"/>
      <c r="O44" s="18"/>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20"/>
    </row>
    <row r="45" spans="1:255" ht="30" customHeight="1">
      <c r="A45" s="3"/>
      <c r="B45" s="81"/>
      <c r="C45" s="1186"/>
      <c r="D45" s="1186"/>
      <c r="E45" s="1186"/>
      <c r="F45" s="78"/>
      <c r="G45" s="213"/>
      <c r="H45" s="1186"/>
      <c r="I45" s="1186"/>
      <c r="J45" s="1186"/>
      <c r="K45" s="78"/>
      <c r="L45" s="78"/>
      <c r="M45" s="78"/>
      <c r="N45" s="79"/>
      <c r="O45" s="18"/>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20"/>
    </row>
    <row r="46" spans="1:255" ht="16.350000000000001" customHeight="1">
      <c r="A46" s="3"/>
      <c r="B46" s="81"/>
      <c r="C46" s="1213"/>
      <c r="D46" s="1213"/>
      <c r="E46" s="1213"/>
      <c r="F46" s="213"/>
      <c r="G46" s="213"/>
      <c r="H46" s="78"/>
      <c r="I46" s="78"/>
      <c r="J46" s="78"/>
      <c r="K46" s="78"/>
      <c r="L46" s="78"/>
      <c r="M46" s="78"/>
      <c r="N46" s="79"/>
      <c r="O46" s="18"/>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20"/>
    </row>
    <row r="47" spans="1:255" ht="18.95" customHeight="1">
      <c r="A47" s="3"/>
      <c r="B47" s="195"/>
      <c r="C47" s="1175" t="s">
        <v>209</v>
      </c>
      <c r="D47" s="1176"/>
      <c r="E47" s="100"/>
      <c r="F47" s="193"/>
      <c r="G47" s="200"/>
      <c r="H47" s="200"/>
      <c r="I47" s="200"/>
      <c r="J47" s="179"/>
      <c r="K47" s="179"/>
      <c r="L47" s="78"/>
      <c r="M47" s="78"/>
      <c r="N47" s="79"/>
      <c r="O47" s="18"/>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20"/>
    </row>
    <row r="48" spans="1:255" ht="36" customHeight="1">
      <c r="A48" s="3"/>
      <c r="B48" s="193"/>
      <c r="C48" s="1220" t="s">
        <v>210</v>
      </c>
      <c r="D48" s="1221"/>
      <c r="E48" s="196"/>
      <c r="F48" s="179"/>
      <c r="G48" s="179"/>
      <c r="H48" s="179"/>
      <c r="I48" s="179"/>
      <c r="J48" s="179"/>
      <c r="K48" s="194"/>
      <c r="L48" s="78"/>
      <c r="M48" s="78"/>
      <c r="N48" s="79"/>
      <c r="O48" s="18"/>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20"/>
    </row>
    <row r="49" spans="1:255" ht="23.1" customHeight="1" thickBot="1">
      <c r="A49" s="3"/>
      <c r="B49" s="75"/>
      <c r="C49" s="1125" t="s">
        <v>137</v>
      </c>
      <c r="D49" s="1126"/>
      <c r="E49" s="100"/>
      <c r="F49" s="117"/>
      <c r="G49" s="236"/>
      <c r="H49" s="1222" t="s">
        <v>138</v>
      </c>
      <c r="I49" s="1223"/>
      <c r="J49" s="1224"/>
      <c r="K49" s="100"/>
      <c r="L49" s="81"/>
      <c r="M49" s="78"/>
      <c r="N49" s="79"/>
      <c r="O49" s="18"/>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20"/>
    </row>
    <row r="50" spans="1:255" ht="16.350000000000001" customHeight="1">
      <c r="A50" s="3"/>
      <c r="B50" s="88"/>
      <c r="C50" s="1111" t="s">
        <v>897</v>
      </c>
      <c r="D50" s="1112"/>
      <c r="E50" s="57"/>
      <c r="F50" s="103"/>
      <c r="G50" s="179"/>
      <c r="H50" s="314" t="s">
        <v>878</v>
      </c>
      <c r="I50" s="78"/>
      <c r="J50" s="78"/>
      <c r="K50" s="57"/>
      <c r="L50" s="78"/>
      <c r="M50" s="78"/>
      <c r="N50" s="79"/>
      <c r="O50" s="18"/>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20"/>
    </row>
    <row r="51" spans="1:255" ht="33" customHeight="1">
      <c r="A51" s="3"/>
      <c r="B51" s="88"/>
      <c r="C51" s="1113"/>
      <c r="D51" s="1113"/>
      <c r="E51" s="78"/>
      <c r="F51" s="103"/>
      <c r="G51" s="179"/>
      <c r="H51" s="1127" t="s">
        <v>877</v>
      </c>
      <c r="I51" s="1127"/>
      <c r="J51" s="1127"/>
      <c r="K51" s="78"/>
      <c r="L51" s="78"/>
      <c r="M51" s="78"/>
      <c r="N51" s="79"/>
      <c r="O51" s="18"/>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20"/>
    </row>
    <row r="52" spans="1:255" ht="69.95" customHeight="1" thickBot="1">
      <c r="A52" s="3"/>
      <c r="B52" s="88"/>
      <c r="C52" s="204"/>
      <c r="D52" s="95"/>
      <c r="E52" s="95"/>
      <c r="F52" s="237"/>
      <c r="G52" s="179"/>
      <c r="H52" s="1127"/>
      <c r="I52" s="1127"/>
      <c r="J52" s="1127"/>
      <c r="K52" s="78"/>
      <c r="L52" s="78"/>
      <c r="M52" s="78"/>
      <c r="N52" s="79"/>
      <c r="O52" s="18"/>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20"/>
    </row>
    <row r="53" spans="1:255" ht="20.100000000000001" customHeight="1">
      <c r="A53" s="3"/>
      <c r="B53" s="229" t="s">
        <v>232</v>
      </c>
      <c r="C53" s="1208" t="s">
        <v>233</v>
      </c>
      <c r="D53" s="1209"/>
      <c r="E53" s="1210"/>
      <c r="F53" s="100"/>
      <c r="G53" s="238"/>
      <c r="H53" s="78"/>
      <c r="I53" s="78"/>
      <c r="J53" s="78"/>
      <c r="K53" s="78"/>
      <c r="L53" s="78"/>
      <c r="M53" s="78"/>
      <c r="N53" s="79"/>
      <c r="O53" s="18"/>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20"/>
    </row>
    <row r="54" spans="1:255" ht="16.350000000000001" customHeight="1">
      <c r="A54" s="3"/>
      <c r="B54" s="81"/>
      <c r="C54" s="1184" t="s">
        <v>234</v>
      </c>
      <c r="D54" s="1185"/>
      <c r="E54" s="1185"/>
      <c r="F54" s="57"/>
      <c r="G54" s="213"/>
      <c r="H54" s="78"/>
      <c r="I54" s="78"/>
      <c r="J54" s="78"/>
      <c r="K54" s="78"/>
      <c r="L54" s="78"/>
      <c r="M54" s="78"/>
      <c r="N54" s="79"/>
      <c r="O54" s="18"/>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20"/>
    </row>
    <row r="55" spans="1:255" ht="30" customHeight="1">
      <c r="A55" s="3"/>
      <c r="B55" s="81"/>
      <c r="C55" s="1186"/>
      <c r="D55" s="1186"/>
      <c r="E55" s="1186"/>
      <c r="F55" s="78"/>
      <c r="G55" s="213"/>
      <c r="H55" s="78"/>
      <c r="I55" s="78"/>
      <c r="J55" s="78"/>
      <c r="K55" s="78"/>
      <c r="L55" s="78"/>
      <c r="M55" s="78"/>
      <c r="N55" s="79"/>
      <c r="O55" s="18"/>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20"/>
    </row>
    <row r="56" spans="1:255" ht="16.350000000000001" customHeight="1">
      <c r="A56" s="3"/>
      <c r="B56" s="81"/>
      <c r="C56" s="1213"/>
      <c r="D56" s="1213"/>
      <c r="E56" s="1213"/>
      <c r="F56" s="215"/>
      <c r="G56" s="213"/>
      <c r="H56" s="78"/>
      <c r="I56" s="78"/>
      <c r="J56" s="78"/>
      <c r="K56" s="78"/>
      <c r="L56" s="78"/>
      <c r="M56" s="78"/>
      <c r="N56" s="79"/>
      <c r="O56" s="18"/>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20"/>
    </row>
    <row r="57" spans="1:255" ht="20.100000000000001" customHeight="1">
      <c r="A57" s="3"/>
      <c r="B57" s="106"/>
      <c r="C57" s="1208" t="s">
        <v>235</v>
      </c>
      <c r="D57" s="1209"/>
      <c r="E57" s="1210"/>
      <c r="F57" s="100"/>
      <c r="G57" s="238"/>
      <c r="H57" s="78"/>
      <c r="I57" s="78"/>
      <c r="J57" s="78"/>
      <c r="K57" s="78"/>
      <c r="L57" s="78"/>
      <c r="M57" s="78"/>
      <c r="N57" s="79"/>
      <c r="O57" s="18"/>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20"/>
    </row>
    <row r="58" spans="1:255" ht="18.95" customHeight="1">
      <c r="A58" s="3"/>
      <c r="B58" s="81"/>
      <c r="C58" s="1184" t="s">
        <v>236</v>
      </c>
      <c r="D58" s="1185"/>
      <c r="E58" s="1185"/>
      <c r="F58" s="57"/>
      <c r="G58" s="213"/>
      <c r="H58" s="78"/>
      <c r="I58" s="78"/>
      <c r="J58" s="78"/>
      <c r="K58" s="78"/>
      <c r="L58" s="78"/>
      <c r="M58" s="78"/>
      <c r="N58" s="79"/>
      <c r="O58" s="18"/>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20"/>
    </row>
    <row r="59" spans="1:255" ht="39" customHeight="1">
      <c r="A59" s="3"/>
      <c r="B59" s="81"/>
      <c r="C59" s="1186"/>
      <c r="D59" s="1186"/>
      <c r="E59" s="1186"/>
      <c r="F59" s="78"/>
      <c r="G59" s="213"/>
      <c r="H59" s="78"/>
      <c r="I59" s="78"/>
      <c r="J59" s="78"/>
      <c r="K59" s="78"/>
      <c r="L59" s="78"/>
      <c r="M59" s="78"/>
      <c r="N59" s="79"/>
      <c r="O59" s="18"/>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20"/>
    </row>
    <row r="60" spans="1:255" ht="15.95" customHeight="1">
      <c r="A60" s="3"/>
      <c r="B60" s="81"/>
      <c r="C60" s="213"/>
      <c r="D60" s="213"/>
      <c r="E60" s="78"/>
      <c r="F60" s="213"/>
      <c r="G60" s="213"/>
      <c r="H60" s="78"/>
      <c r="I60" s="78"/>
      <c r="J60" s="78"/>
      <c r="K60" s="78"/>
      <c r="L60" s="78"/>
      <c r="M60" s="78"/>
      <c r="N60" s="79"/>
      <c r="O60" s="18"/>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20"/>
    </row>
    <row r="61" spans="1:255" ht="16.350000000000001" customHeight="1">
      <c r="A61" s="3"/>
      <c r="B61" s="81"/>
      <c r="C61" s="215"/>
      <c r="D61" s="215"/>
      <c r="E61" s="95"/>
      <c r="F61" s="215"/>
      <c r="G61" s="213"/>
      <c r="H61" s="78"/>
      <c r="I61" s="78"/>
      <c r="J61" s="78"/>
      <c r="K61" s="78"/>
      <c r="L61" s="78"/>
      <c r="M61" s="78"/>
      <c r="N61" s="79"/>
      <c r="O61" s="18"/>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20"/>
    </row>
    <row r="62" spans="1:255" ht="21.95" customHeight="1">
      <c r="A62" s="3"/>
      <c r="B62" s="197" t="s">
        <v>141</v>
      </c>
      <c r="C62" s="1208" t="s">
        <v>211</v>
      </c>
      <c r="D62" s="1209"/>
      <c r="E62" s="1210"/>
      <c r="F62" s="100"/>
      <c r="G62" s="193"/>
      <c r="H62" s="179"/>
      <c r="I62" s="179"/>
      <c r="J62" s="179"/>
      <c r="K62" s="179"/>
      <c r="L62" s="78"/>
      <c r="M62" s="78"/>
      <c r="N62" s="79"/>
      <c r="O62" s="18"/>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20"/>
    </row>
    <row r="63" spans="1:255" ht="16.350000000000001" customHeight="1">
      <c r="A63" s="3"/>
      <c r="B63" s="1214" t="s">
        <v>237</v>
      </c>
      <c r="C63" s="1172" t="s">
        <v>913</v>
      </c>
      <c r="D63" s="1173"/>
      <c r="E63" s="199"/>
      <c r="F63" s="176"/>
      <c r="G63" s="179"/>
      <c r="H63" s="179"/>
      <c r="I63" s="179"/>
      <c r="J63" s="179"/>
      <c r="K63" s="179"/>
      <c r="L63" s="78"/>
      <c r="M63" s="78"/>
      <c r="N63" s="79"/>
      <c r="O63" s="18"/>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20"/>
    </row>
    <row r="64" spans="1:255" ht="16.350000000000001" customHeight="1">
      <c r="A64" s="3"/>
      <c r="B64" s="1215"/>
      <c r="C64" s="1179"/>
      <c r="D64" s="1179"/>
      <c r="E64" s="200"/>
      <c r="F64" s="179"/>
      <c r="G64" s="179"/>
      <c r="H64" s="179"/>
      <c r="I64" s="179"/>
      <c r="J64" s="179"/>
      <c r="K64" s="179"/>
      <c r="L64" s="78"/>
      <c r="M64" s="78"/>
      <c r="N64" s="79"/>
      <c r="O64" s="18"/>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20"/>
    </row>
    <row r="65" spans="1:255" ht="16.350000000000001" customHeight="1">
      <c r="A65" s="3"/>
      <c r="B65" s="1215"/>
      <c r="C65" s="201"/>
      <c r="D65" s="201"/>
      <c r="E65" s="201"/>
      <c r="F65" s="194"/>
      <c r="G65" s="179"/>
      <c r="H65" s="194"/>
      <c r="I65" s="194"/>
      <c r="J65" s="194"/>
      <c r="K65" s="194"/>
      <c r="L65" s="78"/>
      <c r="M65" s="78"/>
      <c r="N65" s="79"/>
      <c r="O65" s="18"/>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20"/>
    </row>
    <row r="66" spans="1:255" ht="18.95" customHeight="1">
      <c r="A66" s="3"/>
      <c r="B66" s="1216"/>
      <c r="C66" s="1208" t="s">
        <v>142</v>
      </c>
      <c r="D66" s="1209"/>
      <c r="E66" s="1210"/>
      <c r="F66" s="100"/>
      <c r="G66" s="227"/>
      <c r="H66" s="1208" t="s">
        <v>59</v>
      </c>
      <c r="I66" s="1209"/>
      <c r="J66" s="1210"/>
      <c r="K66" s="100"/>
      <c r="L66" s="81"/>
      <c r="M66" s="78"/>
      <c r="N66" s="79"/>
      <c r="O66" s="18"/>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20"/>
    </row>
    <row r="67" spans="1:255" ht="27.95" customHeight="1">
      <c r="A67" s="3"/>
      <c r="B67" s="1215"/>
      <c r="C67" s="233"/>
      <c r="D67" s="233"/>
      <c r="E67" s="57"/>
      <c r="F67" s="233"/>
      <c r="G67" s="213"/>
      <c r="H67" s="1184" t="s">
        <v>144</v>
      </c>
      <c r="I67" s="1185"/>
      <c r="J67" s="1185"/>
      <c r="K67" s="57"/>
      <c r="L67" s="78"/>
      <c r="M67" s="78"/>
      <c r="N67" s="79"/>
      <c r="O67" s="18"/>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20"/>
    </row>
    <row r="68" spans="1:255" ht="15.95" customHeight="1">
      <c r="A68" s="3"/>
      <c r="B68" s="239"/>
      <c r="C68" s="215"/>
      <c r="D68" s="215"/>
      <c r="E68" s="95"/>
      <c r="F68" s="215"/>
      <c r="G68" s="213"/>
      <c r="H68" s="234"/>
      <c r="I68" s="234"/>
      <c r="J68" s="234"/>
      <c r="K68" s="95"/>
      <c r="L68" s="78"/>
      <c r="M68" s="78"/>
      <c r="N68" s="79"/>
      <c r="O68" s="18"/>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20"/>
    </row>
    <row r="69" spans="1:255" ht="21" customHeight="1">
      <c r="A69" s="3"/>
      <c r="B69" s="240"/>
      <c r="C69" s="1208" t="s">
        <v>146</v>
      </c>
      <c r="D69" s="1209"/>
      <c r="E69" s="1210"/>
      <c r="F69" s="100"/>
      <c r="G69" s="227"/>
      <c r="H69" s="230" t="s">
        <v>60</v>
      </c>
      <c r="I69" s="231"/>
      <c r="J69" s="232"/>
      <c r="K69" s="100"/>
      <c r="L69" s="81"/>
      <c r="M69" s="78"/>
      <c r="N69" s="79"/>
      <c r="O69" s="18"/>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20"/>
    </row>
    <row r="70" spans="1:255" ht="42" customHeight="1">
      <c r="A70" s="3"/>
      <c r="B70" s="239"/>
      <c r="C70" s="1184" t="s">
        <v>906</v>
      </c>
      <c r="D70" s="1185"/>
      <c r="E70" s="1185"/>
      <c r="F70" s="57"/>
      <c r="G70" s="213"/>
      <c r="H70" s="1184" t="s">
        <v>145</v>
      </c>
      <c r="I70" s="1185"/>
      <c r="J70" s="1185"/>
      <c r="K70" s="57"/>
      <c r="L70" s="78"/>
      <c r="M70" s="78"/>
      <c r="N70" s="79"/>
      <c r="O70" s="18"/>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20"/>
    </row>
    <row r="71" spans="1:255" ht="16.350000000000001" customHeight="1">
      <c r="A71" s="3"/>
      <c r="B71" s="239"/>
      <c r="C71" s="215"/>
      <c r="D71" s="215"/>
      <c r="E71" s="215"/>
      <c r="F71" s="215"/>
      <c r="G71" s="213"/>
      <c r="H71" s="241"/>
      <c r="I71" s="241"/>
      <c r="J71" s="241"/>
      <c r="K71" s="78"/>
      <c r="L71" s="78"/>
      <c r="M71" s="78"/>
      <c r="N71" s="79"/>
      <c r="O71" s="18"/>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20"/>
    </row>
    <row r="72" spans="1:255" ht="20.100000000000001" customHeight="1">
      <c r="A72" s="3"/>
      <c r="B72" s="240"/>
      <c r="C72" s="1208" t="s">
        <v>148</v>
      </c>
      <c r="D72" s="1209"/>
      <c r="E72" s="1210"/>
      <c r="F72" s="100"/>
      <c r="G72" s="203" t="s">
        <v>124</v>
      </c>
      <c r="H72" s="241"/>
      <c r="I72" s="241"/>
      <c r="J72" s="241"/>
      <c r="K72" s="78"/>
      <c r="L72" s="78"/>
      <c r="M72" s="78"/>
      <c r="N72" s="79"/>
      <c r="O72" s="18"/>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20"/>
    </row>
    <row r="73" spans="1:255" ht="20.100000000000001" customHeight="1">
      <c r="A73" s="3"/>
      <c r="B73" s="239"/>
      <c r="C73" s="1206" t="s">
        <v>914</v>
      </c>
      <c r="D73" s="1207"/>
      <c r="E73" s="1207"/>
      <c r="F73" s="98"/>
      <c r="G73" s="213"/>
      <c r="H73" s="242"/>
      <c r="I73" s="242"/>
      <c r="J73" s="242"/>
      <c r="K73" s="95"/>
      <c r="L73" s="78"/>
      <c r="M73" s="78"/>
      <c r="N73" s="79"/>
      <c r="O73" s="18"/>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20"/>
    </row>
    <row r="74" spans="1:255" ht="18" customHeight="1">
      <c r="A74" s="3"/>
      <c r="B74" s="240"/>
      <c r="C74" s="1208" t="s">
        <v>149</v>
      </c>
      <c r="D74" s="1209"/>
      <c r="E74" s="1210"/>
      <c r="F74" s="100"/>
      <c r="G74" s="227"/>
      <c r="H74" s="230" t="s">
        <v>150</v>
      </c>
      <c r="I74" s="231"/>
      <c r="J74" s="232"/>
      <c r="K74" s="100"/>
      <c r="L74" s="81"/>
      <c r="M74" s="78"/>
      <c r="N74" s="79"/>
      <c r="O74" s="18"/>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20"/>
    </row>
    <row r="75" spans="1:255" ht="18" customHeight="1">
      <c r="A75" s="3"/>
      <c r="B75" s="81"/>
      <c r="C75" s="57"/>
      <c r="D75" s="57"/>
      <c r="E75" s="57"/>
      <c r="F75" s="57"/>
      <c r="G75" s="235"/>
      <c r="H75" s="230" t="s">
        <v>151</v>
      </c>
      <c r="I75" s="231"/>
      <c r="J75" s="232"/>
      <c r="K75" s="100"/>
      <c r="L75" s="81"/>
      <c r="M75" s="78"/>
      <c r="N75" s="79"/>
      <c r="O75" s="18"/>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20"/>
    </row>
    <row r="76" spans="1:255" ht="18" customHeight="1">
      <c r="A76" s="3"/>
      <c r="B76" s="81"/>
      <c r="C76" s="95"/>
      <c r="D76" s="95"/>
      <c r="E76" s="95"/>
      <c r="F76" s="95"/>
      <c r="G76" s="235"/>
      <c r="H76" s="230" t="s">
        <v>152</v>
      </c>
      <c r="I76" s="231"/>
      <c r="J76" s="232"/>
      <c r="K76" s="100"/>
      <c r="L76" s="81"/>
      <c r="M76" s="78"/>
      <c r="N76" s="79"/>
      <c r="O76" s="18"/>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20"/>
    </row>
    <row r="77" spans="1:255" ht="18.95" customHeight="1">
      <c r="A77" s="3"/>
      <c r="B77" s="106"/>
      <c r="C77" s="1208" t="s">
        <v>153</v>
      </c>
      <c r="D77" s="1209"/>
      <c r="E77" s="1210"/>
      <c r="F77" s="100"/>
      <c r="G77" s="238"/>
      <c r="H77" s="233"/>
      <c r="I77" s="233"/>
      <c r="J77" s="233"/>
      <c r="K77" s="233"/>
      <c r="L77" s="78"/>
      <c r="M77" s="78"/>
      <c r="N77" s="79"/>
      <c r="O77" s="18"/>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20"/>
    </row>
    <row r="78" spans="1:255" ht="16.350000000000001" customHeight="1">
      <c r="A78" s="3"/>
      <c r="B78" s="81"/>
      <c r="C78" s="1184" t="s">
        <v>154</v>
      </c>
      <c r="D78" s="1185"/>
      <c r="E78" s="1185"/>
      <c r="F78" s="57"/>
      <c r="G78" s="213"/>
      <c r="H78" s="213"/>
      <c r="I78" s="213"/>
      <c r="J78" s="213"/>
      <c r="K78" s="213"/>
      <c r="L78" s="78"/>
      <c r="M78" s="78"/>
      <c r="N78" s="79"/>
      <c r="O78" s="18"/>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20"/>
    </row>
    <row r="79" spans="1:255" ht="16.350000000000001" customHeight="1">
      <c r="A79" s="3"/>
      <c r="B79" s="81"/>
      <c r="C79" s="95"/>
      <c r="D79" s="95"/>
      <c r="E79" s="95"/>
      <c r="F79" s="95"/>
      <c r="G79" s="213"/>
      <c r="H79" s="215"/>
      <c r="I79" s="215"/>
      <c r="J79" s="215"/>
      <c r="K79" s="215"/>
      <c r="L79" s="78"/>
      <c r="M79" s="78"/>
      <c r="N79" s="79"/>
      <c r="O79" s="18"/>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20"/>
    </row>
    <row r="80" spans="1:255" ht="20.100000000000001" customHeight="1">
      <c r="A80" s="3"/>
      <c r="B80" s="106"/>
      <c r="C80" s="1208" t="s">
        <v>214</v>
      </c>
      <c r="D80" s="1209"/>
      <c r="E80" s="1210"/>
      <c r="F80" s="100"/>
      <c r="G80" s="227"/>
      <c r="H80" s="1208" t="s">
        <v>215</v>
      </c>
      <c r="I80" s="1209"/>
      <c r="J80" s="1210"/>
      <c r="K80" s="100"/>
      <c r="L80" s="81"/>
      <c r="M80" s="78"/>
      <c r="N80" s="79"/>
      <c r="O80" s="18"/>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20"/>
    </row>
    <row r="81" spans="1:255" ht="16.350000000000001" customHeight="1">
      <c r="A81" s="3"/>
      <c r="B81" s="81"/>
      <c r="C81" s="57"/>
      <c r="D81" s="57"/>
      <c r="E81" s="57"/>
      <c r="F81" s="57"/>
      <c r="G81" s="213"/>
      <c r="H81" s="1184" t="s">
        <v>238</v>
      </c>
      <c r="I81" s="1185"/>
      <c r="J81" s="1185"/>
      <c r="K81" s="57"/>
      <c r="L81" s="78"/>
      <c r="M81" s="78"/>
      <c r="N81" s="79"/>
      <c r="O81" s="18"/>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20"/>
    </row>
    <row r="82" spans="1:255" ht="16.350000000000001" customHeight="1">
      <c r="A82" s="3"/>
      <c r="B82" s="81"/>
      <c r="C82" s="78"/>
      <c r="D82" s="78"/>
      <c r="E82" s="78"/>
      <c r="F82" s="78"/>
      <c r="G82" s="213"/>
      <c r="H82" s="1213"/>
      <c r="I82" s="1213"/>
      <c r="J82" s="1213"/>
      <c r="K82" s="95"/>
      <c r="L82" s="78"/>
      <c r="M82" s="78"/>
      <c r="N82" s="79"/>
      <c r="O82" s="18"/>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20"/>
    </row>
    <row r="83" spans="1:255" ht="18.95" customHeight="1">
      <c r="A83" s="3"/>
      <c r="B83" s="81"/>
      <c r="C83" s="78"/>
      <c r="D83" s="78"/>
      <c r="E83" s="78"/>
      <c r="F83" s="78"/>
      <c r="G83" s="213"/>
      <c r="H83" s="1203" t="s">
        <v>217</v>
      </c>
      <c r="I83" s="1203"/>
      <c r="J83" s="1204"/>
      <c r="K83" s="100"/>
      <c r="L83" s="81"/>
      <c r="M83" s="78"/>
      <c r="N83" s="79"/>
      <c r="O83" s="18"/>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20"/>
    </row>
    <row r="84" spans="1:255" ht="18.95" customHeight="1" thickBot="1">
      <c r="A84" s="3"/>
      <c r="B84" s="81"/>
      <c r="C84" s="78"/>
      <c r="D84" s="78"/>
      <c r="E84" s="78"/>
      <c r="F84" s="78"/>
      <c r="G84" s="213"/>
      <c r="H84" s="1205"/>
      <c r="I84" s="1205"/>
      <c r="J84" s="1205"/>
      <c r="K84" s="57"/>
      <c r="L84" s="78"/>
      <c r="M84" s="78"/>
      <c r="N84" s="79"/>
      <c r="O84" s="18"/>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20"/>
    </row>
    <row r="85" spans="1:255" ht="16.350000000000001" customHeight="1">
      <c r="A85" s="3"/>
      <c r="B85" s="81"/>
      <c r="C85" s="78"/>
      <c r="D85" s="78"/>
      <c r="E85" s="78"/>
      <c r="F85" s="78"/>
      <c r="G85" s="213"/>
      <c r="H85" s="1184" t="s">
        <v>907</v>
      </c>
      <c r="I85" s="1184"/>
      <c r="J85" s="1184"/>
      <c r="K85" s="78"/>
      <c r="L85" s="78"/>
      <c r="M85" s="78"/>
      <c r="N85" s="79"/>
      <c r="O85" s="18"/>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20"/>
    </row>
    <row r="86" spans="1:255" ht="27" customHeight="1">
      <c r="A86" s="3"/>
      <c r="B86" s="81"/>
      <c r="C86" s="78"/>
      <c r="D86" s="78"/>
      <c r="E86" s="78"/>
      <c r="F86" s="78"/>
      <c r="G86" s="213"/>
      <c r="H86" s="1211"/>
      <c r="I86" s="1211"/>
      <c r="J86" s="1211"/>
      <c r="K86" s="78"/>
      <c r="L86" s="78"/>
      <c r="M86" s="78"/>
      <c r="N86" s="79"/>
      <c r="O86" s="18"/>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20"/>
    </row>
    <row r="87" spans="1:255" ht="16.350000000000001" customHeight="1">
      <c r="A87" s="3"/>
      <c r="B87" s="81"/>
      <c r="C87" s="78"/>
      <c r="D87" s="78"/>
      <c r="E87" s="78"/>
      <c r="F87" s="78"/>
      <c r="G87" s="213"/>
      <c r="H87" s="1211"/>
      <c r="I87" s="1211"/>
      <c r="J87" s="1211"/>
      <c r="K87" s="78"/>
      <c r="L87" s="78"/>
      <c r="M87" s="78"/>
      <c r="N87" s="79"/>
      <c r="O87" s="18"/>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20"/>
    </row>
    <row r="88" spans="1:255" ht="16.350000000000001" customHeight="1">
      <c r="A88" s="3"/>
      <c r="B88" s="81"/>
      <c r="C88" s="78"/>
      <c r="D88" s="78"/>
      <c r="E88" s="78"/>
      <c r="F88" s="78"/>
      <c r="G88" s="213"/>
      <c r="H88" s="1211"/>
      <c r="I88" s="1211"/>
      <c r="J88" s="1211"/>
      <c r="K88" s="78"/>
      <c r="L88" s="78"/>
      <c r="M88" s="78"/>
      <c r="N88" s="79"/>
      <c r="O88" s="18"/>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20"/>
    </row>
    <row r="89" spans="1:255" ht="24" customHeight="1">
      <c r="A89" s="3"/>
      <c r="B89" s="81"/>
      <c r="C89" s="78"/>
      <c r="D89" s="78"/>
      <c r="E89" s="78"/>
      <c r="F89" s="78"/>
      <c r="G89" s="213"/>
      <c r="H89" s="1211"/>
      <c r="I89" s="1211"/>
      <c r="J89" s="1211"/>
      <c r="K89" s="78"/>
      <c r="L89" s="78"/>
      <c r="M89" s="78"/>
      <c r="N89" s="79"/>
      <c r="O89" s="18"/>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20"/>
    </row>
    <row r="90" spans="1:255" ht="16.350000000000001" customHeight="1">
      <c r="A90" s="3"/>
      <c r="B90" s="90" t="s">
        <v>155</v>
      </c>
      <c r="C90" s="91"/>
      <c r="D90" s="91"/>
      <c r="E90" s="91"/>
      <c r="F90" s="91"/>
      <c r="G90" s="91"/>
      <c r="H90" s="91"/>
      <c r="I90" s="92"/>
      <c r="J90" s="92"/>
      <c r="K90" s="92"/>
      <c r="L90" s="91"/>
      <c r="M90" s="91"/>
      <c r="N90" s="93"/>
      <c r="O90" s="18"/>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20"/>
    </row>
    <row r="91" spans="1:255" ht="16.350000000000001" customHeight="1">
      <c r="A91" s="3"/>
      <c r="B91" s="81"/>
      <c r="C91" s="95"/>
      <c r="D91" s="95"/>
      <c r="E91" s="95"/>
      <c r="F91" s="95"/>
      <c r="G91" s="213"/>
      <c r="H91" s="213"/>
      <c r="I91" s="213"/>
      <c r="J91" s="213"/>
      <c r="K91" s="213"/>
      <c r="L91" s="78"/>
      <c r="M91" s="78"/>
      <c r="N91" s="79"/>
      <c r="O91" s="18"/>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20"/>
    </row>
    <row r="92" spans="1:255" ht="18" customHeight="1">
      <c r="A92" s="3"/>
      <c r="B92" s="106"/>
      <c r="C92" s="1208" t="s">
        <v>156</v>
      </c>
      <c r="D92" s="1209"/>
      <c r="E92" s="1210"/>
      <c r="F92" s="100"/>
      <c r="G92" s="203" t="s">
        <v>124</v>
      </c>
      <c r="H92" s="213"/>
      <c r="I92" s="213"/>
      <c r="J92" s="213"/>
      <c r="K92" s="213"/>
      <c r="L92" s="78"/>
      <c r="M92" s="78"/>
      <c r="N92" s="79"/>
      <c r="O92" s="18"/>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20"/>
    </row>
    <row r="93" spans="1:255" ht="33" customHeight="1">
      <c r="A93" s="3"/>
      <c r="B93" s="81"/>
      <c r="C93" s="1184" t="s">
        <v>218</v>
      </c>
      <c r="D93" s="1185"/>
      <c r="E93" s="1185"/>
      <c r="F93" s="57"/>
      <c r="G93" s="213"/>
      <c r="H93" s="213"/>
      <c r="I93" s="213"/>
      <c r="J93" s="213"/>
      <c r="K93" s="213"/>
      <c r="L93" s="78"/>
      <c r="M93" s="78"/>
      <c r="N93" s="79"/>
      <c r="O93" s="18"/>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20"/>
    </row>
    <row r="94" spans="1:255" ht="27" customHeight="1">
      <c r="A94" s="3"/>
      <c r="B94" s="81"/>
      <c r="C94" s="1213"/>
      <c r="D94" s="1213"/>
      <c r="E94" s="1213"/>
      <c r="F94" s="95"/>
      <c r="G94" s="213"/>
      <c r="H94" s="213"/>
      <c r="I94" s="213"/>
      <c r="J94" s="213"/>
      <c r="K94" s="213"/>
      <c r="L94" s="78"/>
      <c r="M94" s="78"/>
      <c r="N94" s="79"/>
      <c r="O94" s="18"/>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20"/>
    </row>
    <row r="95" spans="1:255" ht="20.100000000000001" customHeight="1">
      <c r="A95" s="3"/>
      <c r="B95" s="106"/>
      <c r="C95" s="1208" t="s">
        <v>130</v>
      </c>
      <c r="D95" s="1209"/>
      <c r="E95" s="1210"/>
      <c r="F95" s="100"/>
      <c r="G95" s="238"/>
      <c r="H95" s="213"/>
      <c r="I95" s="213"/>
      <c r="J95" s="213"/>
      <c r="K95" s="213"/>
      <c r="L95" s="78"/>
      <c r="M95" s="78"/>
      <c r="N95" s="79"/>
      <c r="O95" s="18"/>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20"/>
    </row>
    <row r="96" spans="1:255" ht="12.95" customHeight="1">
      <c r="A96" s="3"/>
      <c r="B96" s="81"/>
      <c r="C96" s="1184" t="s">
        <v>915</v>
      </c>
      <c r="D96" s="1185"/>
      <c r="E96" s="1185"/>
      <c r="F96" s="233"/>
      <c r="G96" s="213"/>
      <c r="H96" s="213"/>
      <c r="I96" s="213"/>
      <c r="J96" s="213"/>
      <c r="K96" s="213"/>
      <c r="L96" s="78"/>
      <c r="M96" s="78"/>
      <c r="N96" s="79"/>
      <c r="O96" s="18"/>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20"/>
    </row>
    <row r="97" spans="1:255" ht="33" customHeight="1">
      <c r="A97" s="3"/>
      <c r="B97" s="81"/>
      <c r="C97" s="1213"/>
      <c r="D97" s="1213"/>
      <c r="E97" s="1213"/>
      <c r="F97" s="215"/>
      <c r="G97" s="213"/>
      <c r="H97" s="215"/>
      <c r="I97" s="215"/>
      <c r="J97" s="215"/>
      <c r="K97" s="215"/>
      <c r="L97" s="78"/>
      <c r="M97" s="78"/>
      <c r="N97" s="79"/>
      <c r="O97" s="18"/>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20"/>
    </row>
    <row r="98" spans="1:255" ht="20.100000000000001" customHeight="1">
      <c r="A98" s="3"/>
      <c r="B98" s="106"/>
      <c r="C98" s="1208" t="s">
        <v>163</v>
      </c>
      <c r="D98" s="1209"/>
      <c r="E98" s="1210"/>
      <c r="F98" s="100"/>
      <c r="G98" s="227"/>
      <c r="H98" s="1208" t="s">
        <v>219</v>
      </c>
      <c r="I98" s="1209"/>
      <c r="J98" s="1210"/>
      <c r="K98" s="100"/>
      <c r="L98" s="81"/>
      <c r="M98" s="78"/>
      <c r="N98" s="79"/>
      <c r="O98" s="18"/>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20"/>
    </row>
    <row r="99" spans="1:255" ht="24" customHeight="1">
      <c r="A99" s="3"/>
      <c r="B99" s="81"/>
      <c r="C99" s="57"/>
      <c r="D99" s="57"/>
      <c r="E99" s="57"/>
      <c r="F99" s="57"/>
      <c r="G99" s="213"/>
      <c r="H99" s="1184" t="s">
        <v>220</v>
      </c>
      <c r="I99" s="1185"/>
      <c r="J99" s="1185"/>
      <c r="K99" s="57"/>
      <c r="L99" s="78"/>
      <c r="M99" s="78"/>
      <c r="N99" s="79"/>
      <c r="O99" s="18"/>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20"/>
    </row>
    <row r="100" spans="1:255" ht="35.1" customHeight="1">
      <c r="A100" s="3"/>
      <c r="B100" s="81"/>
      <c r="C100" s="78"/>
      <c r="D100" s="78"/>
      <c r="E100" s="78"/>
      <c r="F100" s="78"/>
      <c r="G100" s="213"/>
      <c r="H100" s="1186"/>
      <c r="I100" s="1186"/>
      <c r="J100" s="1186"/>
      <c r="K100" s="78"/>
      <c r="L100" s="78"/>
      <c r="M100" s="78"/>
      <c r="N100" s="79"/>
      <c r="O100" s="18"/>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20"/>
    </row>
    <row r="101" spans="1:255" ht="16.350000000000001" customHeight="1">
      <c r="A101" s="3"/>
      <c r="B101" s="81"/>
      <c r="C101" s="78"/>
      <c r="D101" s="78"/>
      <c r="E101" s="78"/>
      <c r="F101" s="78"/>
      <c r="G101" s="213"/>
      <c r="H101" s="213"/>
      <c r="I101" s="213"/>
      <c r="J101" s="213"/>
      <c r="K101" s="213"/>
      <c r="L101" s="78"/>
      <c r="M101" s="78"/>
      <c r="N101" s="79"/>
      <c r="O101" s="18"/>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20"/>
    </row>
    <row r="102" spans="1:255" ht="16.350000000000001" customHeight="1">
      <c r="A102" s="3"/>
      <c r="B102" s="90" t="s">
        <v>164</v>
      </c>
      <c r="C102" s="91"/>
      <c r="D102" s="91"/>
      <c r="E102" s="91"/>
      <c r="F102" s="91"/>
      <c r="G102" s="91"/>
      <c r="H102" s="91"/>
      <c r="I102" s="92"/>
      <c r="J102" s="92"/>
      <c r="K102" s="92"/>
      <c r="L102" s="91"/>
      <c r="M102" s="91"/>
      <c r="N102" s="93"/>
      <c r="O102" s="18"/>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20"/>
    </row>
    <row r="103" spans="1:255" ht="16.350000000000001" customHeight="1">
      <c r="A103" s="3"/>
      <c r="B103" s="81"/>
      <c r="C103" s="95"/>
      <c r="D103" s="95"/>
      <c r="E103" s="95"/>
      <c r="F103" s="95"/>
      <c r="G103" s="213"/>
      <c r="H103" s="213"/>
      <c r="I103" s="213"/>
      <c r="J103" s="213"/>
      <c r="K103" s="213"/>
      <c r="L103" s="78"/>
      <c r="M103" s="78"/>
      <c r="N103" s="79"/>
      <c r="O103" s="18"/>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20"/>
    </row>
    <row r="104" spans="1:255" ht="20.100000000000001" customHeight="1" thickBot="1">
      <c r="A104" s="3"/>
      <c r="B104" s="106"/>
      <c r="C104" s="1208" t="s">
        <v>167</v>
      </c>
      <c r="D104" s="1209"/>
      <c r="E104" s="1210"/>
      <c r="F104" s="100"/>
      <c r="G104" s="238"/>
      <c r="H104" s="213"/>
      <c r="I104" s="213"/>
      <c r="J104" s="213"/>
      <c r="K104" s="213"/>
      <c r="L104" s="78"/>
      <c r="M104" s="78"/>
      <c r="N104" s="79"/>
      <c r="O104" s="18"/>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20"/>
    </row>
    <row r="105" spans="1:255" ht="15.95" customHeight="1">
      <c r="A105" s="3"/>
      <c r="B105" s="81"/>
      <c r="C105" s="1184" t="s">
        <v>916</v>
      </c>
      <c r="D105" s="1185"/>
      <c r="E105" s="1185"/>
      <c r="F105" s="233"/>
      <c r="G105" s="213"/>
      <c r="H105" s="213"/>
      <c r="I105" s="213"/>
      <c r="J105" s="213"/>
      <c r="K105" s="213"/>
      <c r="L105" s="78"/>
      <c r="M105" s="78"/>
      <c r="N105" s="79"/>
      <c r="O105" s="18"/>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20"/>
    </row>
    <row r="106" spans="1:255" ht="16.350000000000001" customHeight="1" thickBot="1">
      <c r="A106" s="3"/>
      <c r="B106" s="81"/>
      <c r="C106" s="95"/>
      <c r="D106" s="95"/>
      <c r="E106" s="95"/>
      <c r="F106" s="95"/>
      <c r="G106" s="213"/>
      <c r="H106" s="215"/>
      <c r="I106" s="215"/>
      <c r="J106" s="215"/>
      <c r="K106" s="213"/>
      <c r="L106" s="78"/>
      <c r="M106" s="78"/>
      <c r="N106" s="79"/>
      <c r="O106" s="18"/>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20"/>
    </row>
    <row r="107" spans="1:255" ht="27" customHeight="1" thickBot="1">
      <c r="A107" s="3"/>
      <c r="B107" s="106"/>
      <c r="C107" s="1175" t="s">
        <v>166</v>
      </c>
      <c r="D107" s="1212"/>
      <c r="E107" s="1176"/>
      <c r="F107" s="100"/>
      <c r="G107" s="227"/>
      <c r="H107" s="1177" t="s">
        <v>239</v>
      </c>
      <c r="I107" s="1178"/>
      <c r="J107" s="198"/>
      <c r="K107" s="238"/>
      <c r="L107" s="78"/>
      <c r="M107" s="78"/>
      <c r="N107" s="79"/>
      <c r="O107" s="18"/>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20"/>
    </row>
    <row r="108" spans="1:255" ht="16.350000000000001" customHeight="1">
      <c r="A108" s="3"/>
      <c r="B108" s="81"/>
      <c r="C108" s="1184" t="s">
        <v>893</v>
      </c>
      <c r="D108" s="1185"/>
      <c r="E108" s="1185"/>
      <c r="F108" s="233"/>
      <c r="G108" s="213"/>
      <c r="H108" s="233"/>
      <c r="I108" s="233"/>
      <c r="J108" s="233"/>
      <c r="K108" s="213"/>
      <c r="L108" s="78"/>
      <c r="M108" s="78"/>
      <c r="N108" s="79"/>
      <c r="O108" s="18"/>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20"/>
    </row>
    <row r="109" spans="1:255" ht="16.350000000000001" customHeight="1">
      <c r="A109" s="3"/>
      <c r="B109" s="81"/>
      <c r="C109" s="78"/>
      <c r="D109" s="78"/>
      <c r="E109" s="78"/>
      <c r="F109" s="78"/>
      <c r="G109" s="78"/>
      <c r="H109" s="213"/>
      <c r="I109" s="213"/>
      <c r="J109" s="213"/>
      <c r="K109" s="213"/>
      <c r="L109" s="78"/>
      <c r="M109" s="78"/>
      <c r="N109" s="79"/>
      <c r="O109" s="18"/>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20"/>
    </row>
    <row r="110" spans="1:255" ht="16.350000000000001" customHeight="1" thickBot="1">
      <c r="A110" s="3"/>
      <c r="B110" s="81"/>
      <c r="C110" s="78"/>
      <c r="D110" s="78"/>
      <c r="E110" s="78"/>
      <c r="F110" s="78"/>
      <c r="G110" s="78"/>
      <c r="H110" s="213"/>
      <c r="I110" s="213"/>
      <c r="J110" s="213"/>
      <c r="K110" s="213"/>
      <c r="L110" s="78"/>
      <c r="M110" s="78"/>
      <c r="N110" s="79"/>
      <c r="O110" s="18"/>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20"/>
    </row>
    <row r="111" spans="1:255" ht="15" customHeight="1">
      <c r="A111" s="3"/>
      <c r="B111" s="211"/>
      <c r="C111" s="67"/>
      <c r="D111" s="67"/>
      <c r="E111" s="82"/>
      <c r="F111" s="82"/>
      <c r="G111" s="212"/>
      <c r="H111" s="212"/>
      <c r="I111" s="212"/>
      <c r="J111" s="212"/>
      <c r="K111" s="212"/>
      <c r="L111" s="213"/>
      <c r="M111" s="78"/>
      <c r="N111" s="79"/>
      <c r="O111" s="18"/>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20"/>
    </row>
    <row r="112" spans="1:255" ht="15" customHeight="1">
      <c r="A112" s="3"/>
      <c r="B112" s="122" t="s">
        <v>169</v>
      </c>
      <c r="C112" s="1087" t="s">
        <v>223</v>
      </c>
      <c r="D112" s="1087"/>
      <c r="E112" s="62"/>
      <c r="F112" s="78"/>
      <c r="G112" s="213"/>
      <c r="H112" s="213"/>
      <c r="I112" s="213"/>
      <c r="J112" s="213"/>
      <c r="K112" s="213"/>
      <c r="L112" s="213"/>
      <c r="M112" s="78"/>
      <c r="N112" s="79"/>
      <c r="O112" s="18"/>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20"/>
    </row>
    <row r="113" spans="1:255" ht="15" customHeight="1">
      <c r="A113" s="3"/>
      <c r="B113" s="131"/>
      <c r="C113" s="82"/>
      <c r="D113" s="82"/>
      <c r="E113" s="78"/>
      <c r="F113" s="78"/>
      <c r="G113" s="213"/>
      <c r="H113" s="213"/>
      <c r="I113" s="213"/>
      <c r="J113" s="213"/>
      <c r="K113" s="213"/>
      <c r="L113" s="213"/>
      <c r="M113" s="78"/>
      <c r="N113" s="79"/>
      <c r="O113" s="18"/>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20"/>
    </row>
    <row r="114" spans="1:255" ht="15.95" customHeight="1">
      <c r="A114" s="3"/>
      <c r="B114" s="214"/>
      <c r="C114" s="95"/>
      <c r="D114" s="95"/>
      <c r="E114" s="95"/>
      <c r="F114" s="95"/>
      <c r="G114" s="215"/>
      <c r="H114" s="215"/>
      <c r="I114" s="215"/>
      <c r="J114" s="215"/>
      <c r="K114" s="215"/>
      <c r="L114" s="215"/>
      <c r="M114" s="95"/>
      <c r="N114" s="126"/>
      <c r="O114" s="18"/>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20"/>
    </row>
    <row r="115" spans="1:255" ht="16.350000000000001" customHeight="1">
      <c r="A115" s="6"/>
      <c r="B115" s="47"/>
      <c r="C115" s="48"/>
      <c r="D115" s="48"/>
      <c r="E115" s="48"/>
      <c r="F115" s="48"/>
      <c r="G115" s="48"/>
      <c r="H115" s="48"/>
      <c r="I115" s="48"/>
      <c r="J115" s="48"/>
      <c r="K115" s="48"/>
      <c r="L115" s="48"/>
      <c r="M115" s="48"/>
      <c r="N115" s="51">
        <v>2016</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52"/>
      <c r="DW115" s="52"/>
      <c r="DX115" s="52"/>
      <c r="DY115" s="52"/>
      <c r="DZ115" s="52"/>
      <c r="EA115" s="52"/>
      <c r="EB115" s="52"/>
      <c r="EC115" s="52"/>
      <c r="ED115" s="52"/>
      <c r="EE115" s="52"/>
      <c r="EF115" s="52"/>
      <c r="EG115" s="52"/>
      <c r="EH115" s="52"/>
      <c r="EI115" s="52"/>
      <c r="EJ115" s="52"/>
      <c r="EK115" s="52"/>
      <c r="EL115" s="52"/>
      <c r="EM115" s="52"/>
      <c r="EN115" s="52"/>
      <c r="EO115" s="52"/>
      <c r="EP115" s="52"/>
      <c r="EQ115" s="52"/>
      <c r="ER115" s="52"/>
      <c r="ES115" s="52"/>
      <c r="ET115" s="52"/>
      <c r="EU115" s="52"/>
      <c r="EV115" s="52"/>
      <c r="EW115" s="52"/>
      <c r="EX115" s="52"/>
      <c r="EY115" s="52"/>
      <c r="EZ115" s="52"/>
      <c r="FA115" s="52"/>
      <c r="FB115" s="52"/>
      <c r="FC115" s="52"/>
      <c r="FD115" s="52"/>
      <c r="FE115" s="52"/>
      <c r="FF115" s="52"/>
      <c r="FG115" s="52"/>
      <c r="FH115" s="52"/>
      <c r="FI115" s="52"/>
      <c r="FJ115" s="52"/>
      <c r="FK115" s="52"/>
      <c r="FL115" s="52"/>
      <c r="FM115" s="52"/>
      <c r="FN115" s="52"/>
      <c r="FO115" s="52"/>
      <c r="FP115" s="52"/>
      <c r="FQ115" s="52"/>
      <c r="FR115" s="52"/>
      <c r="FS115" s="52"/>
      <c r="FT115" s="52"/>
      <c r="FU115" s="52"/>
      <c r="FV115" s="52"/>
      <c r="FW115" s="52"/>
      <c r="FX115" s="52"/>
      <c r="FY115" s="52"/>
      <c r="FZ115" s="52"/>
      <c r="GA115" s="52"/>
      <c r="GB115" s="52"/>
      <c r="GC115" s="52"/>
      <c r="GD115" s="52"/>
      <c r="GE115" s="52"/>
      <c r="GF115" s="52"/>
      <c r="GG115" s="52"/>
      <c r="GH115" s="52"/>
      <c r="GI115" s="52"/>
      <c r="GJ115" s="52"/>
      <c r="GK115" s="52"/>
      <c r="GL115" s="52"/>
      <c r="GM115" s="52"/>
      <c r="GN115" s="52"/>
      <c r="GO115" s="52"/>
      <c r="GP115" s="52"/>
      <c r="GQ115" s="52"/>
      <c r="GR115" s="52"/>
      <c r="GS115" s="52"/>
      <c r="GT115" s="52"/>
      <c r="GU115" s="52"/>
      <c r="GV115" s="52"/>
      <c r="GW115" s="52"/>
      <c r="GX115" s="52"/>
      <c r="GY115" s="52"/>
      <c r="GZ115" s="52"/>
      <c r="HA115" s="52"/>
      <c r="HB115" s="52"/>
      <c r="HC115" s="52"/>
      <c r="HD115" s="52"/>
      <c r="HE115" s="52"/>
      <c r="HF115" s="52"/>
      <c r="HG115" s="52"/>
      <c r="HH115" s="52"/>
      <c r="HI115" s="52"/>
      <c r="HJ115" s="52"/>
      <c r="HK115" s="52"/>
      <c r="HL115" s="52"/>
      <c r="HM115" s="52"/>
      <c r="HN115" s="52"/>
      <c r="HO115" s="52"/>
      <c r="HP115" s="52"/>
      <c r="HQ115" s="52"/>
      <c r="HR115" s="52"/>
      <c r="HS115" s="52"/>
      <c r="HT115" s="52"/>
      <c r="HU115" s="52"/>
      <c r="HV115" s="52"/>
      <c r="HW115" s="52"/>
      <c r="HX115" s="52"/>
      <c r="HY115" s="52"/>
      <c r="HZ115" s="52"/>
      <c r="IA115" s="52"/>
      <c r="IB115" s="52"/>
      <c r="IC115" s="52"/>
      <c r="ID115" s="52"/>
      <c r="IE115" s="52"/>
      <c r="IF115" s="52"/>
      <c r="IG115" s="52"/>
      <c r="IH115" s="52"/>
      <c r="II115" s="52"/>
      <c r="IJ115" s="52"/>
      <c r="IK115" s="52"/>
      <c r="IL115" s="52"/>
      <c r="IM115" s="52"/>
      <c r="IN115" s="52"/>
      <c r="IO115" s="52"/>
      <c r="IP115" s="52"/>
      <c r="IQ115" s="52"/>
      <c r="IR115" s="52"/>
      <c r="IS115" s="52"/>
      <c r="IT115" s="52"/>
      <c r="IU115" s="53"/>
    </row>
  </sheetData>
  <mergeCells count="79">
    <mergeCell ref="C2:I2"/>
    <mergeCell ref="C49:D49"/>
    <mergeCell ref="H29:J30"/>
    <mergeCell ref="H40:J40"/>
    <mergeCell ref="C37:E37"/>
    <mergeCell ref="C48:D48"/>
    <mergeCell ref="H28:J28"/>
    <mergeCell ref="H49:J49"/>
    <mergeCell ref="B3:N3"/>
    <mergeCell ref="H26:J27"/>
    <mergeCell ref="C5:D5"/>
    <mergeCell ref="C8:L10"/>
    <mergeCell ref="C38:E39"/>
    <mergeCell ref="H41:J42"/>
    <mergeCell ref="H23:K23"/>
    <mergeCell ref="C43:E43"/>
    <mergeCell ref="C72:E72"/>
    <mergeCell ref="C25:E25"/>
    <mergeCell ref="C70:E70"/>
    <mergeCell ref="C63:D64"/>
    <mergeCell ref="H81:J82"/>
    <mergeCell ref="C54:E56"/>
    <mergeCell ref="H34:J34"/>
    <mergeCell ref="H80:J80"/>
    <mergeCell ref="C57:E57"/>
    <mergeCell ref="H37:J37"/>
    <mergeCell ref="C34:E34"/>
    <mergeCell ref="H51:J52"/>
    <mergeCell ref="C69:E69"/>
    <mergeCell ref="C50:D51"/>
    <mergeCell ref="C62:E62"/>
    <mergeCell ref="C58:E59"/>
    <mergeCell ref="C28:E28"/>
    <mergeCell ref="H32:J33"/>
    <mergeCell ref="E16:L16"/>
    <mergeCell ref="C44:E46"/>
    <mergeCell ref="B63:B67"/>
    <mergeCell ref="H38:J39"/>
    <mergeCell ref="H35:J36"/>
    <mergeCell ref="H43:J43"/>
    <mergeCell ref="C40:E40"/>
    <mergeCell ref="H98:J98"/>
    <mergeCell ref="C98:E98"/>
    <mergeCell ref="E14:L14"/>
    <mergeCell ref="H99:J100"/>
    <mergeCell ref="C47:D47"/>
    <mergeCell ref="H31:J31"/>
    <mergeCell ref="H44:J45"/>
    <mergeCell ref="C53:E53"/>
    <mergeCell ref="H25:J25"/>
    <mergeCell ref="H67:J67"/>
    <mergeCell ref="H66:J66"/>
    <mergeCell ref="H70:J70"/>
    <mergeCell ref="C18:L18"/>
    <mergeCell ref="C80:E80"/>
    <mergeCell ref="C23:F23"/>
    <mergeCell ref="C29:E29"/>
    <mergeCell ref="C93:E94"/>
    <mergeCell ref="C95:E95"/>
    <mergeCell ref="C105:E105"/>
    <mergeCell ref="C96:E97"/>
    <mergeCell ref="C112:D112"/>
    <mergeCell ref="C108:E108"/>
    <mergeCell ref="E12:L12"/>
    <mergeCell ref="C12:D13"/>
    <mergeCell ref="C14:D15"/>
    <mergeCell ref="H107:I107"/>
    <mergeCell ref="H83:J84"/>
    <mergeCell ref="E13:L13"/>
    <mergeCell ref="C78:E78"/>
    <mergeCell ref="C73:E73"/>
    <mergeCell ref="C77:E77"/>
    <mergeCell ref="C74:E74"/>
    <mergeCell ref="C66:E66"/>
    <mergeCell ref="C92:E92"/>
    <mergeCell ref="H85:J89"/>
    <mergeCell ref="E15:L15"/>
    <mergeCell ref="C107:E107"/>
    <mergeCell ref="C104:E104"/>
  </mergeCells>
  <hyperlinks>
    <hyperlink ref="H50" r:id="rId1"/>
  </hyperlinks>
  <pageMargins left="0.78749999999999998" right="1" top="1" bottom="1" header="0.25" footer="0.25"/>
  <pageSetup scale="42" orientation="portrait"/>
  <headerFooter>
    <oddFooter>&amp;C&amp;"Helvetica,Regular"&amp;12&amp;K000000&amp;P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99"/>
  <sheetViews>
    <sheetView showGridLines="0" topLeftCell="A2" workbookViewId="0">
      <selection activeCell="H42" sqref="H42"/>
    </sheetView>
  </sheetViews>
  <sheetFormatPr baseColWidth="10" defaultColWidth="16.375" defaultRowHeight="15.95" customHeight="1"/>
  <cols>
    <col min="1" max="1" width="7.375" style="392" customWidth="1"/>
    <col min="2" max="2" width="27.875" style="392" customWidth="1"/>
    <col min="3" max="3" width="17" style="392" customWidth="1"/>
    <col min="4" max="4" width="16.5" style="392" customWidth="1"/>
    <col min="5" max="5" width="3.625" style="392" customWidth="1"/>
    <col min="6" max="9" width="16.5" style="392" customWidth="1"/>
    <col min="10" max="10" width="4.125" style="392" customWidth="1"/>
    <col min="11" max="12" width="16.5" style="392" customWidth="1"/>
    <col min="13" max="250" width="16.375" style="392" customWidth="1"/>
    <col min="251" max="256" width="16.375" style="324" customWidth="1"/>
    <col min="257" max="16384" width="16.375" style="324"/>
  </cols>
  <sheetData>
    <row r="1" spans="1:250" ht="15.95" customHeight="1" thickBot="1">
      <c r="A1" s="320"/>
      <c r="B1" s="321"/>
      <c r="C1" s="321"/>
      <c r="D1" s="321"/>
      <c r="E1" s="321"/>
      <c r="F1" s="321"/>
      <c r="G1" s="321"/>
      <c r="H1" s="321"/>
      <c r="I1" s="321"/>
      <c r="J1" s="321"/>
      <c r="K1" s="321"/>
      <c r="L1" s="321"/>
      <c r="M1" s="321"/>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2"/>
      <c r="DR1" s="322"/>
      <c r="DS1" s="322"/>
      <c r="DT1" s="322"/>
      <c r="DU1" s="322"/>
      <c r="DV1" s="322"/>
      <c r="DW1" s="322"/>
      <c r="DX1" s="322"/>
      <c r="DY1" s="322"/>
      <c r="DZ1" s="322"/>
      <c r="EA1" s="322"/>
      <c r="EB1" s="322"/>
      <c r="EC1" s="322"/>
      <c r="ED1" s="322"/>
      <c r="EE1" s="322"/>
      <c r="EF1" s="322"/>
      <c r="EG1" s="322"/>
      <c r="EH1" s="322"/>
      <c r="EI1" s="322"/>
      <c r="EJ1" s="322"/>
      <c r="EK1" s="322"/>
      <c r="EL1" s="322"/>
      <c r="EM1" s="322"/>
      <c r="EN1" s="322"/>
      <c r="EO1" s="322"/>
      <c r="EP1" s="322"/>
      <c r="EQ1" s="322"/>
      <c r="ER1" s="322"/>
      <c r="ES1" s="322"/>
      <c r="ET1" s="322"/>
      <c r="EU1" s="322"/>
      <c r="EV1" s="322"/>
      <c r="EW1" s="322"/>
      <c r="EX1" s="322"/>
      <c r="EY1" s="322"/>
      <c r="EZ1" s="322"/>
      <c r="FA1" s="322"/>
      <c r="FB1" s="322"/>
      <c r="FC1" s="322"/>
      <c r="FD1" s="322"/>
      <c r="FE1" s="322"/>
      <c r="FF1" s="322"/>
      <c r="FG1" s="322"/>
      <c r="FH1" s="322"/>
      <c r="FI1" s="322"/>
      <c r="FJ1" s="322"/>
      <c r="FK1" s="322"/>
      <c r="FL1" s="322"/>
      <c r="FM1" s="322"/>
      <c r="FN1" s="322"/>
      <c r="FO1" s="322"/>
      <c r="FP1" s="322"/>
      <c r="FQ1" s="322"/>
      <c r="FR1" s="322"/>
      <c r="FS1" s="322"/>
      <c r="FT1" s="322"/>
      <c r="FU1" s="322"/>
      <c r="FV1" s="322"/>
      <c r="FW1" s="322"/>
      <c r="FX1" s="322"/>
      <c r="FY1" s="322"/>
      <c r="FZ1" s="322"/>
      <c r="GA1" s="322"/>
      <c r="GB1" s="322"/>
      <c r="GC1" s="322"/>
      <c r="GD1" s="322"/>
      <c r="GE1" s="322"/>
      <c r="GF1" s="322"/>
      <c r="GG1" s="322"/>
      <c r="GH1" s="322"/>
      <c r="GI1" s="322"/>
      <c r="GJ1" s="322"/>
      <c r="GK1" s="322"/>
      <c r="GL1" s="322"/>
      <c r="GM1" s="322"/>
      <c r="GN1" s="322"/>
      <c r="GO1" s="322"/>
      <c r="GP1" s="322"/>
      <c r="GQ1" s="322"/>
      <c r="GR1" s="322"/>
      <c r="GS1" s="322"/>
      <c r="GT1" s="322"/>
      <c r="GU1" s="322"/>
      <c r="GV1" s="322"/>
      <c r="GW1" s="322"/>
      <c r="GX1" s="322"/>
      <c r="GY1" s="322"/>
      <c r="GZ1" s="322"/>
      <c r="HA1" s="322"/>
      <c r="HB1" s="322"/>
      <c r="HC1" s="322"/>
      <c r="HD1" s="322"/>
      <c r="HE1" s="322"/>
      <c r="HF1" s="322"/>
      <c r="HG1" s="322"/>
      <c r="HH1" s="322"/>
      <c r="HI1" s="322"/>
      <c r="HJ1" s="322"/>
      <c r="HK1" s="322"/>
      <c r="HL1" s="322"/>
      <c r="HM1" s="322"/>
      <c r="HN1" s="322"/>
      <c r="HO1" s="322"/>
      <c r="HP1" s="322"/>
      <c r="HQ1" s="322"/>
      <c r="HR1" s="322"/>
      <c r="HS1" s="322"/>
      <c r="HT1" s="322"/>
      <c r="HU1" s="322"/>
      <c r="HV1" s="322"/>
      <c r="HW1" s="322"/>
      <c r="HX1" s="322"/>
      <c r="HY1" s="322"/>
      <c r="HZ1" s="322"/>
      <c r="IA1" s="322"/>
      <c r="IB1" s="322"/>
      <c r="IC1" s="322"/>
      <c r="ID1" s="322"/>
      <c r="IE1" s="322"/>
      <c r="IF1" s="322"/>
      <c r="IG1" s="322"/>
      <c r="IH1" s="322"/>
      <c r="II1" s="322"/>
      <c r="IJ1" s="322"/>
      <c r="IK1" s="322"/>
      <c r="IL1" s="322"/>
      <c r="IM1" s="322"/>
      <c r="IN1" s="322"/>
      <c r="IO1" s="322"/>
      <c r="IP1" s="323"/>
    </row>
    <row r="2" spans="1:250" ht="83.1" customHeight="1" thickBot="1">
      <c r="A2" s="325"/>
      <c r="B2" s="326"/>
      <c r="C2" s="327"/>
      <c r="D2" s="1273" t="s">
        <v>240</v>
      </c>
      <c r="E2" s="1273"/>
      <c r="F2" s="1273"/>
      <c r="G2" s="1273"/>
      <c r="H2" s="1273"/>
      <c r="I2" s="327"/>
      <c r="J2" s="327"/>
      <c r="K2" s="327"/>
      <c r="L2" s="327"/>
      <c r="M2" s="328"/>
      <c r="N2" s="329"/>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1"/>
      <c r="IO2" s="331"/>
      <c r="IP2" s="332"/>
    </row>
    <row r="3" spans="1:250" ht="27.95" customHeight="1" thickBot="1">
      <c r="A3" s="325"/>
      <c r="B3" s="1274" t="s">
        <v>241</v>
      </c>
      <c r="C3" s="1275"/>
      <c r="D3" s="1275"/>
      <c r="E3" s="1275"/>
      <c r="F3" s="1275"/>
      <c r="G3" s="1275"/>
      <c r="H3" s="1275"/>
      <c r="I3" s="1275"/>
      <c r="J3" s="1275"/>
      <c r="K3" s="1275"/>
      <c r="L3" s="1275"/>
      <c r="M3" s="1276"/>
      <c r="N3" s="333"/>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c r="HV3" s="331"/>
      <c r="HW3" s="331"/>
      <c r="HX3" s="331"/>
      <c r="HY3" s="331"/>
      <c r="HZ3" s="331"/>
      <c r="IA3" s="331"/>
      <c r="IB3" s="331"/>
      <c r="IC3" s="331"/>
      <c r="ID3" s="331"/>
      <c r="IE3" s="331"/>
      <c r="IF3" s="331"/>
      <c r="IG3" s="331"/>
      <c r="IH3" s="331"/>
      <c r="II3" s="331"/>
      <c r="IJ3" s="331"/>
      <c r="IK3" s="331"/>
      <c r="IL3" s="331"/>
      <c r="IM3" s="331"/>
      <c r="IN3" s="331"/>
      <c r="IO3" s="331"/>
      <c r="IP3" s="332"/>
    </row>
    <row r="4" spans="1:250" ht="15" customHeight="1">
      <c r="A4" s="325"/>
      <c r="B4" s="334"/>
      <c r="C4" s="335"/>
      <c r="D4" s="335"/>
      <c r="E4" s="335"/>
      <c r="F4" s="335"/>
      <c r="G4" s="335"/>
      <c r="H4" s="335"/>
      <c r="I4" s="335"/>
      <c r="J4" s="335"/>
      <c r="K4" s="335"/>
      <c r="L4" s="335"/>
      <c r="M4" s="336"/>
      <c r="N4" s="329"/>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c r="GM4" s="330"/>
      <c r="GN4" s="330"/>
      <c r="GO4" s="330"/>
      <c r="GP4" s="330"/>
      <c r="GQ4" s="330"/>
      <c r="GR4" s="330"/>
      <c r="GS4" s="330"/>
      <c r="GT4" s="330"/>
      <c r="GU4" s="330"/>
      <c r="GV4" s="330"/>
      <c r="GW4" s="330"/>
      <c r="GX4" s="330"/>
      <c r="GY4" s="330"/>
      <c r="GZ4" s="330"/>
      <c r="HA4" s="330"/>
      <c r="HB4" s="330"/>
      <c r="HC4" s="330"/>
      <c r="HD4" s="330"/>
      <c r="HE4" s="330"/>
      <c r="HF4" s="330"/>
      <c r="HG4" s="330"/>
      <c r="HH4" s="330"/>
      <c r="HI4" s="330"/>
      <c r="HJ4" s="330"/>
      <c r="HK4" s="330"/>
      <c r="HL4" s="330"/>
      <c r="HM4" s="330"/>
      <c r="HN4" s="330"/>
      <c r="HO4" s="330"/>
      <c r="HP4" s="330"/>
      <c r="HQ4" s="330"/>
      <c r="HR4" s="330"/>
      <c r="HS4" s="330"/>
      <c r="HT4" s="330"/>
      <c r="HU4" s="330"/>
      <c r="HV4" s="330"/>
      <c r="HW4" s="330"/>
      <c r="HX4" s="330"/>
      <c r="HY4" s="330"/>
      <c r="HZ4" s="330"/>
      <c r="IA4" s="330"/>
      <c r="IB4" s="330"/>
      <c r="IC4" s="330"/>
      <c r="ID4" s="330"/>
      <c r="IE4" s="330"/>
      <c r="IF4" s="330"/>
      <c r="IG4" s="330"/>
      <c r="IH4" s="330"/>
      <c r="II4" s="330"/>
      <c r="IJ4" s="331"/>
      <c r="IK4" s="331"/>
      <c r="IL4" s="331"/>
      <c r="IM4" s="331"/>
      <c r="IN4" s="331"/>
      <c r="IO4" s="331"/>
      <c r="IP4" s="332"/>
    </row>
    <row r="5" spans="1:250" ht="15" customHeight="1">
      <c r="A5" s="325"/>
      <c r="B5" s="337"/>
      <c r="C5" s="338"/>
      <c r="D5" s="338"/>
      <c r="E5" s="339"/>
      <c r="F5" s="339"/>
      <c r="G5" s="339"/>
      <c r="H5" s="339"/>
      <c r="I5" s="339"/>
      <c r="J5" s="339"/>
      <c r="K5" s="339"/>
      <c r="L5" s="339"/>
      <c r="M5" s="340"/>
      <c r="N5" s="329"/>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30"/>
      <c r="ET5" s="330"/>
      <c r="EU5" s="330"/>
      <c r="EV5" s="330"/>
      <c r="EW5" s="330"/>
      <c r="EX5" s="330"/>
      <c r="EY5" s="330"/>
      <c r="EZ5" s="330"/>
      <c r="FA5" s="330"/>
      <c r="FB5" s="330"/>
      <c r="FC5" s="330"/>
      <c r="FD5" s="330"/>
      <c r="FE5" s="330"/>
      <c r="FF5" s="330"/>
      <c r="FG5" s="330"/>
      <c r="FH5" s="330"/>
      <c r="FI5" s="330"/>
      <c r="FJ5" s="330"/>
      <c r="FK5" s="330"/>
      <c r="FL5" s="330"/>
      <c r="FM5" s="330"/>
      <c r="FN5" s="330"/>
      <c r="FO5" s="330"/>
      <c r="FP5" s="330"/>
      <c r="FQ5" s="330"/>
      <c r="FR5" s="330"/>
      <c r="FS5" s="330"/>
      <c r="FT5" s="330"/>
      <c r="FU5" s="330"/>
      <c r="FV5" s="330"/>
      <c r="FW5" s="330"/>
      <c r="FX5" s="330"/>
      <c r="FY5" s="330"/>
      <c r="FZ5" s="330"/>
      <c r="GA5" s="330"/>
      <c r="GB5" s="330"/>
      <c r="GC5" s="330"/>
      <c r="GD5" s="330"/>
      <c r="GE5" s="330"/>
      <c r="GF5" s="330"/>
      <c r="GG5" s="330"/>
      <c r="GH5" s="330"/>
      <c r="GI5" s="330"/>
      <c r="GJ5" s="330"/>
      <c r="GK5" s="330"/>
      <c r="GL5" s="330"/>
      <c r="GM5" s="330"/>
      <c r="GN5" s="330"/>
      <c r="GO5" s="330"/>
      <c r="GP5" s="330"/>
      <c r="GQ5" s="330"/>
      <c r="GR5" s="330"/>
      <c r="GS5" s="330"/>
      <c r="GT5" s="330"/>
      <c r="GU5" s="330"/>
      <c r="GV5" s="330"/>
      <c r="GW5" s="330"/>
      <c r="GX5" s="330"/>
      <c r="GY5" s="330"/>
      <c r="GZ5" s="330"/>
      <c r="HA5" s="330"/>
      <c r="HB5" s="330"/>
      <c r="HC5" s="330"/>
      <c r="HD5" s="330"/>
      <c r="HE5" s="330"/>
      <c r="HF5" s="330"/>
      <c r="HG5" s="330"/>
      <c r="HH5" s="330"/>
      <c r="HI5" s="330"/>
      <c r="HJ5" s="330"/>
      <c r="HK5" s="330"/>
      <c r="HL5" s="330"/>
      <c r="HM5" s="330"/>
      <c r="HN5" s="330"/>
      <c r="HO5" s="330"/>
      <c r="HP5" s="330"/>
      <c r="HQ5" s="330"/>
      <c r="HR5" s="330"/>
      <c r="HS5" s="330"/>
      <c r="HT5" s="330"/>
      <c r="HU5" s="330"/>
      <c r="HV5" s="330"/>
      <c r="HW5" s="330"/>
      <c r="HX5" s="330"/>
      <c r="HY5" s="330"/>
      <c r="HZ5" s="330"/>
      <c r="IA5" s="330"/>
      <c r="IB5" s="330"/>
      <c r="IC5" s="330"/>
      <c r="ID5" s="330"/>
      <c r="IE5" s="330"/>
      <c r="IF5" s="330"/>
      <c r="IG5" s="330"/>
      <c r="IH5" s="330"/>
      <c r="II5" s="330"/>
      <c r="IJ5" s="330"/>
      <c r="IK5" s="330"/>
      <c r="IL5" s="331"/>
      <c r="IM5" s="331"/>
      <c r="IN5" s="331"/>
      <c r="IO5" s="331"/>
      <c r="IP5" s="332"/>
    </row>
    <row r="6" spans="1:250" ht="16.350000000000001" customHeight="1">
      <c r="A6" s="325"/>
      <c r="B6" s="341" t="s">
        <v>106</v>
      </c>
      <c r="C6" s="1265" t="s">
        <v>191</v>
      </c>
      <c r="D6" s="1267"/>
      <c r="E6" s="342"/>
      <c r="F6" s="339"/>
      <c r="G6" s="339"/>
      <c r="H6" s="339"/>
      <c r="I6" s="339"/>
      <c r="J6" s="339"/>
      <c r="K6" s="339"/>
      <c r="L6" s="339"/>
      <c r="M6" s="340"/>
      <c r="N6" s="343"/>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c r="HV6" s="331"/>
      <c r="HW6" s="331"/>
      <c r="HX6" s="331"/>
      <c r="HY6" s="331"/>
      <c r="HZ6" s="331"/>
      <c r="IA6" s="331"/>
      <c r="IB6" s="331"/>
      <c r="IC6" s="331"/>
      <c r="ID6" s="331"/>
      <c r="IE6" s="331"/>
      <c r="IF6" s="331"/>
      <c r="IG6" s="331"/>
      <c r="IH6" s="331"/>
      <c r="II6" s="331"/>
      <c r="IJ6" s="331"/>
      <c r="IK6" s="331"/>
      <c r="IL6" s="331"/>
      <c r="IM6" s="331"/>
      <c r="IN6" s="331"/>
      <c r="IO6" s="331"/>
      <c r="IP6" s="332"/>
    </row>
    <row r="7" spans="1:250" ht="16.350000000000001" customHeight="1">
      <c r="A7" s="325"/>
      <c r="B7" s="344"/>
      <c r="C7" s="345"/>
      <c r="D7" s="345"/>
      <c r="E7" s="339"/>
      <c r="F7" s="339"/>
      <c r="G7" s="339"/>
      <c r="H7" s="339"/>
      <c r="I7" s="339"/>
      <c r="J7" s="339"/>
      <c r="K7" s="339"/>
      <c r="L7" s="339"/>
      <c r="M7" s="340"/>
      <c r="N7" s="343"/>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c r="HV7" s="331"/>
      <c r="HW7" s="331"/>
      <c r="HX7" s="331"/>
      <c r="HY7" s="331"/>
      <c r="HZ7" s="331"/>
      <c r="IA7" s="331"/>
      <c r="IB7" s="331"/>
      <c r="IC7" s="331"/>
      <c r="ID7" s="331"/>
      <c r="IE7" s="331"/>
      <c r="IF7" s="331"/>
      <c r="IG7" s="331"/>
      <c r="IH7" s="331"/>
      <c r="II7" s="331"/>
      <c r="IJ7" s="331"/>
      <c r="IK7" s="331"/>
      <c r="IL7" s="331"/>
      <c r="IM7" s="331"/>
      <c r="IN7" s="331"/>
      <c r="IO7" s="331"/>
      <c r="IP7" s="332"/>
    </row>
    <row r="8" spans="1:250" ht="15" customHeight="1">
      <c r="A8" s="325"/>
      <c r="B8" s="337"/>
      <c r="C8" s="338"/>
      <c r="D8" s="338"/>
      <c r="E8" s="338"/>
      <c r="F8" s="338"/>
      <c r="G8" s="338"/>
      <c r="H8" s="338"/>
      <c r="I8" s="338"/>
      <c r="J8" s="338"/>
      <c r="K8" s="338"/>
      <c r="L8" s="338"/>
      <c r="M8" s="340"/>
      <c r="N8" s="329"/>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1"/>
      <c r="IM8" s="331"/>
      <c r="IN8" s="331"/>
      <c r="IO8" s="331"/>
      <c r="IP8" s="332"/>
    </row>
    <row r="9" spans="1:250" ht="15" customHeight="1">
      <c r="A9" s="325"/>
      <c r="B9" s="341" t="s">
        <v>108</v>
      </c>
      <c r="C9" s="1277" t="s">
        <v>242</v>
      </c>
      <c r="D9" s="1278"/>
      <c r="E9" s="1278"/>
      <c r="F9" s="1278"/>
      <c r="G9" s="1278"/>
      <c r="H9" s="1278"/>
      <c r="I9" s="1278"/>
      <c r="J9" s="1278"/>
      <c r="K9" s="1278"/>
      <c r="L9" s="1279"/>
      <c r="M9" s="346"/>
      <c r="N9" s="343"/>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c r="HF9" s="331"/>
      <c r="HG9" s="331"/>
      <c r="HH9" s="331"/>
      <c r="HI9" s="331"/>
      <c r="HJ9" s="331"/>
      <c r="HK9" s="331"/>
      <c r="HL9" s="331"/>
      <c r="HM9" s="331"/>
      <c r="HN9" s="331"/>
      <c r="HO9" s="331"/>
      <c r="HP9" s="331"/>
      <c r="HQ9" s="331"/>
      <c r="HR9" s="331"/>
      <c r="HS9" s="331"/>
      <c r="HT9" s="331"/>
      <c r="HU9" s="331"/>
      <c r="HV9" s="331"/>
      <c r="HW9" s="331"/>
      <c r="HX9" s="331"/>
      <c r="HY9" s="331"/>
      <c r="HZ9" s="331"/>
      <c r="IA9" s="331"/>
      <c r="IB9" s="331"/>
      <c r="IC9" s="331"/>
      <c r="ID9" s="331"/>
      <c r="IE9" s="331"/>
      <c r="IF9" s="331"/>
      <c r="IG9" s="331"/>
      <c r="IH9" s="331"/>
      <c r="II9" s="331"/>
      <c r="IJ9" s="331"/>
      <c r="IK9" s="331"/>
      <c r="IL9" s="330"/>
      <c r="IM9" s="330"/>
      <c r="IN9" s="330"/>
      <c r="IO9" s="331"/>
      <c r="IP9" s="332"/>
    </row>
    <row r="10" spans="1:250" ht="30" customHeight="1">
      <c r="A10" s="347"/>
      <c r="B10" s="348"/>
      <c r="C10" s="1280"/>
      <c r="D10" s="1281"/>
      <c r="E10" s="1281"/>
      <c r="F10" s="1281"/>
      <c r="G10" s="1281"/>
      <c r="H10" s="1281"/>
      <c r="I10" s="1281"/>
      <c r="J10" s="1281"/>
      <c r="K10" s="1281"/>
      <c r="L10" s="1282"/>
      <c r="M10" s="346"/>
      <c r="N10" s="343"/>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0"/>
      <c r="IM10" s="330"/>
      <c r="IN10" s="330"/>
      <c r="IO10" s="330"/>
      <c r="IP10" s="349"/>
    </row>
    <row r="11" spans="1:250" ht="16.350000000000001" customHeight="1">
      <c r="A11" s="325"/>
      <c r="B11" s="337"/>
      <c r="C11" s="350"/>
      <c r="D11" s="350"/>
      <c r="E11" s="350"/>
      <c r="F11" s="350"/>
      <c r="G11" s="350"/>
      <c r="H11" s="350"/>
      <c r="I11" s="350"/>
      <c r="J11" s="350"/>
      <c r="K11" s="350"/>
      <c r="L11" s="350"/>
      <c r="M11" s="340"/>
      <c r="N11" s="343"/>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2"/>
    </row>
    <row r="12" spans="1:250" ht="16.5" customHeight="1">
      <c r="A12" s="347"/>
      <c r="B12" s="341" t="s">
        <v>110</v>
      </c>
      <c r="C12" s="1283" t="s">
        <v>80</v>
      </c>
      <c r="D12" s="1284"/>
      <c r="E12" s="1289" t="s">
        <v>243</v>
      </c>
      <c r="F12" s="1290"/>
      <c r="G12" s="1290"/>
      <c r="H12" s="1290"/>
      <c r="I12" s="1290"/>
      <c r="J12" s="1290"/>
      <c r="K12" s="1290"/>
      <c r="L12" s="1291"/>
      <c r="M12" s="346"/>
      <c r="N12" s="343"/>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0"/>
      <c r="IM12" s="330"/>
      <c r="IN12" s="330"/>
      <c r="IO12" s="330"/>
      <c r="IP12" s="349"/>
    </row>
    <row r="13" spans="1:250" ht="16.350000000000001" customHeight="1">
      <c r="A13" s="325"/>
      <c r="B13" s="348"/>
      <c r="C13" s="1285"/>
      <c r="D13" s="1286"/>
      <c r="E13" s="1289" t="s">
        <v>244</v>
      </c>
      <c r="F13" s="1290"/>
      <c r="G13" s="1290"/>
      <c r="H13" s="1290"/>
      <c r="I13" s="1290"/>
      <c r="J13" s="1290"/>
      <c r="K13" s="1290"/>
      <c r="L13" s="1291"/>
      <c r="M13" s="346"/>
      <c r="N13" s="343"/>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2"/>
    </row>
    <row r="14" spans="1:250" ht="16.350000000000001" customHeight="1">
      <c r="A14" s="325"/>
      <c r="B14" s="351"/>
      <c r="C14" s="1285"/>
      <c r="D14" s="1286"/>
      <c r="E14" s="1289" t="s">
        <v>245</v>
      </c>
      <c r="F14" s="1290"/>
      <c r="G14" s="1290"/>
      <c r="H14" s="1290"/>
      <c r="I14" s="1290"/>
      <c r="J14" s="1290"/>
      <c r="K14" s="1290"/>
      <c r="L14" s="1291"/>
      <c r="M14" s="346"/>
      <c r="N14" s="343"/>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2"/>
    </row>
    <row r="15" spans="1:250" ht="16.350000000000001" customHeight="1">
      <c r="A15" s="325"/>
      <c r="B15" s="351"/>
      <c r="C15" s="1285"/>
      <c r="D15" s="1286"/>
      <c r="E15" s="1289" t="s">
        <v>246</v>
      </c>
      <c r="F15" s="1290"/>
      <c r="G15" s="1290"/>
      <c r="H15" s="1290"/>
      <c r="I15" s="1290"/>
      <c r="J15" s="1290"/>
      <c r="K15" s="1290"/>
      <c r="L15" s="1291"/>
      <c r="M15" s="346"/>
      <c r="N15" s="343"/>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2"/>
    </row>
    <row r="16" spans="1:250" ht="16.350000000000001" customHeight="1">
      <c r="A16" s="325"/>
      <c r="B16" s="351"/>
      <c r="C16" s="1287"/>
      <c r="D16" s="1288"/>
      <c r="E16" s="352" t="s">
        <v>247</v>
      </c>
      <c r="F16" s="353"/>
      <c r="G16" s="353"/>
      <c r="H16" s="353"/>
      <c r="I16" s="353"/>
      <c r="J16" s="353"/>
      <c r="K16" s="353"/>
      <c r="L16" s="354"/>
      <c r="M16" s="346"/>
      <c r="N16" s="343"/>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2"/>
    </row>
    <row r="17" spans="1:250" ht="16.350000000000001" customHeight="1">
      <c r="A17" s="325"/>
      <c r="B17" s="337"/>
      <c r="C17" s="350"/>
      <c r="D17" s="350"/>
      <c r="E17" s="350"/>
      <c r="F17" s="350"/>
      <c r="G17" s="350"/>
      <c r="H17" s="350"/>
      <c r="I17" s="350"/>
      <c r="J17" s="350"/>
      <c r="K17" s="350"/>
      <c r="L17" s="350"/>
      <c r="M17" s="340"/>
      <c r="N17" s="343"/>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2"/>
    </row>
    <row r="18" spans="1:250" ht="15" customHeight="1">
      <c r="A18" s="325"/>
      <c r="B18" s="341" t="s">
        <v>116</v>
      </c>
      <c r="C18" s="1265" t="s">
        <v>117</v>
      </c>
      <c r="D18" s="1266"/>
      <c r="E18" s="1266"/>
      <c r="F18" s="1266"/>
      <c r="G18" s="1266"/>
      <c r="H18" s="1266"/>
      <c r="I18" s="1266"/>
      <c r="J18" s="1266"/>
      <c r="K18" s="1266"/>
      <c r="L18" s="1267"/>
      <c r="M18" s="346"/>
      <c r="N18" s="343"/>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2"/>
    </row>
    <row r="19" spans="1:250" ht="16.350000000000001" customHeight="1">
      <c r="A19" s="325"/>
      <c r="B19" s="344"/>
      <c r="C19" s="345"/>
      <c r="D19" s="345"/>
      <c r="E19" s="345"/>
      <c r="F19" s="345"/>
      <c r="G19" s="345"/>
      <c r="H19" s="345"/>
      <c r="I19" s="345"/>
      <c r="J19" s="345"/>
      <c r="K19" s="345"/>
      <c r="L19" s="345"/>
      <c r="M19" s="340"/>
      <c r="N19" s="343"/>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c r="HV19" s="331"/>
      <c r="HW19" s="331"/>
      <c r="HX19" s="331"/>
      <c r="HY19" s="331"/>
      <c r="HZ19" s="331"/>
      <c r="IA19" s="331"/>
      <c r="IB19" s="331"/>
      <c r="IC19" s="331"/>
      <c r="ID19" s="331"/>
      <c r="IE19" s="331"/>
      <c r="IF19" s="331"/>
      <c r="IG19" s="331"/>
      <c r="IH19" s="331"/>
      <c r="II19" s="331"/>
      <c r="IJ19" s="331"/>
      <c r="IK19" s="331"/>
      <c r="IL19" s="331"/>
      <c r="IM19" s="331"/>
      <c r="IN19" s="331"/>
      <c r="IO19" s="331"/>
      <c r="IP19" s="332"/>
    </row>
    <row r="20" spans="1:250" ht="16.350000000000001" customHeight="1">
      <c r="A20" s="325"/>
      <c r="B20" s="355" t="s">
        <v>118</v>
      </c>
      <c r="C20" s="356"/>
      <c r="D20" s="356"/>
      <c r="E20" s="356"/>
      <c r="F20" s="356"/>
      <c r="G20" s="356"/>
      <c r="H20" s="356"/>
      <c r="I20" s="356"/>
      <c r="J20" s="356"/>
      <c r="K20" s="356"/>
      <c r="L20" s="356"/>
      <c r="M20" s="357"/>
      <c r="N20" s="343"/>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c r="HV20" s="331"/>
      <c r="HW20" s="331"/>
      <c r="HX20" s="331"/>
      <c r="HY20" s="331"/>
      <c r="HZ20" s="331"/>
      <c r="IA20" s="331"/>
      <c r="IB20" s="331"/>
      <c r="IC20" s="331"/>
      <c r="ID20" s="331"/>
      <c r="IE20" s="331"/>
      <c r="IF20" s="331"/>
      <c r="IG20" s="331"/>
      <c r="IH20" s="331"/>
      <c r="II20" s="331"/>
      <c r="IJ20" s="331"/>
      <c r="IK20" s="331"/>
      <c r="IL20" s="331"/>
      <c r="IM20" s="331"/>
      <c r="IN20" s="331"/>
      <c r="IO20" s="331"/>
      <c r="IP20" s="332"/>
    </row>
    <row r="21" spans="1:250" ht="16.350000000000001" customHeight="1" thickBot="1">
      <c r="A21" s="325"/>
      <c r="B21" s="1268" t="s">
        <v>248</v>
      </c>
      <c r="C21" s="358"/>
      <c r="D21" s="358"/>
      <c r="E21" s="358"/>
      <c r="F21" s="339"/>
      <c r="G21" s="339"/>
      <c r="H21" s="358"/>
      <c r="I21" s="358"/>
      <c r="J21" s="358"/>
      <c r="K21" s="339"/>
      <c r="L21" s="339"/>
      <c r="M21" s="340"/>
      <c r="N21" s="343"/>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2"/>
    </row>
    <row r="22" spans="1:250" ht="16.350000000000001" customHeight="1" thickBot="1">
      <c r="A22" s="325"/>
      <c r="B22" s="1269"/>
      <c r="C22" s="1270" t="s">
        <v>120</v>
      </c>
      <c r="D22" s="1271"/>
      <c r="E22" s="1272"/>
      <c r="F22" s="359"/>
      <c r="G22" s="340"/>
      <c r="H22" s="1270" t="s">
        <v>121</v>
      </c>
      <c r="I22" s="1271"/>
      <c r="J22" s="1272"/>
      <c r="K22" s="359"/>
      <c r="L22" s="339"/>
      <c r="M22" s="340"/>
      <c r="N22" s="343"/>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2"/>
    </row>
    <row r="23" spans="1:250" ht="16.350000000000001" customHeight="1" thickBot="1">
      <c r="A23" s="325"/>
      <c r="B23" s="359"/>
      <c r="C23" s="360"/>
      <c r="D23" s="360"/>
      <c r="E23" s="360"/>
      <c r="F23" s="339"/>
      <c r="G23" s="339"/>
      <c r="H23" s="360"/>
      <c r="I23" s="360"/>
      <c r="J23" s="360"/>
      <c r="K23" s="339"/>
      <c r="L23" s="339"/>
      <c r="M23" s="340"/>
      <c r="N23" s="343"/>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2"/>
    </row>
    <row r="24" spans="1:250" ht="24" customHeight="1" thickBot="1">
      <c r="A24" s="325"/>
      <c r="B24" s="361" t="s">
        <v>177</v>
      </c>
      <c r="C24" s="1242" t="s">
        <v>249</v>
      </c>
      <c r="D24" s="1243"/>
      <c r="E24" s="362"/>
      <c r="F24" s="363" t="s">
        <v>250</v>
      </c>
      <c r="G24" s="340"/>
      <c r="H24" s="1242" t="s">
        <v>251</v>
      </c>
      <c r="I24" s="1243"/>
      <c r="J24" s="362"/>
      <c r="K24" s="359"/>
      <c r="L24" s="339"/>
      <c r="M24" s="340"/>
      <c r="N24" s="343"/>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2"/>
    </row>
    <row r="25" spans="1:250" ht="16.350000000000001" customHeight="1">
      <c r="A25" s="325"/>
      <c r="B25" s="359"/>
      <c r="C25" s="1246" t="s">
        <v>252</v>
      </c>
      <c r="D25" s="1247"/>
      <c r="E25" s="1247"/>
      <c r="F25" s="339"/>
      <c r="G25" s="339"/>
      <c r="H25" s="1236" t="s">
        <v>918</v>
      </c>
      <c r="I25" s="1237"/>
      <c r="J25" s="1237"/>
      <c r="K25" s="339"/>
      <c r="L25" s="339"/>
      <c r="M25" s="340"/>
      <c r="N25" s="343"/>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2"/>
    </row>
    <row r="26" spans="1:250" ht="26.1" customHeight="1">
      <c r="A26" s="325"/>
      <c r="B26" s="359"/>
      <c r="C26" s="1248"/>
      <c r="D26" s="1248"/>
      <c r="E26" s="1248"/>
      <c r="F26" s="339"/>
      <c r="G26" s="339"/>
      <c r="H26" s="1238"/>
      <c r="I26" s="1238"/>
      <c r="J26" s="1238"/>
      <c r="K26" s="339"/>
      <c r="L26" s="339"/>
      <c r="M26" s="340"/>
      <c r="N26" s="343"/>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2"/>
    </row>
    <row r="27" spans="1:250" ht="16.350000000000001" customHeight="1" thickBot="1">
      <c r="A27" s="325"/>
      <c r="B27" s="359"/>
      <c r="C27" s="358"/>
      <c r="D27" s="358"/>
      <c r="E27" s="358"/>
      <c r="F27" s="339"/>
      <c r="G27" s="339"/>
      <c r="H27" s="339"/>
      <c r="I27" s="339"/>
      <c r="J27" s="339"/>
      <c r="K27" s="339"/>
      <c r="L27" s="339"/>
      <c r="M27" s="340"/>
      <c r="N27" s="343"/>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2"/>
    </row>
    <row r="28" spans="1:250" ht="24" customHeight="1" thickBot="1">
      <c r="A28" s="325"/>
      <c r="B28" s="364"/>
      <c r="C28" s="1242" t="s">
        <v>253</v>
      </c>
      <c r="D28" s="1243"/>
      <c r="E28" s="362"/>
      <c r="F28" s="359"/>
      <c r="G28" s="339"/>
      <c r="H28" s="339"/>
      <c r="I28" s="339"/>
      <c r="J28" s="339"/>
      <c r="K28" s="339"/>
      <c r="L28" s="339"/>
      <c r="M28" s="340"/>
      <c r="N28" s="343"/>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2"/>
    </row>
    <row r="29" spans="1:250" ht="16.350000000000001" customHeight="1">
      <c r="A29" s="325"/>
      <c r="B29" s="359"/>
      <c r="C29" s="1246" t="s">
        <v>917</v>
      </c>
      <c r="D29" s="1247"/>
      <c r="E29" s="1247"/>
      <c r="F29" s="339"/>
      <c r="G29" s="339"/>
      <c r="H29" s="339"/>
      <c r="I29" s="339"/>
      <c r="J29" s="339"/>
      <c r="K29" s="339"/>
      <c r="L29" s="339"/>
      <c r="M29" s="340"/>
      <c r="N29" s="343"/>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2"/>
    </row>
    <row r="30" spans="1:250" ht="29.1" customHeight="1">
      <c r="A30" s="325"/>
      <c r="B30" s="359"/>
      <c r="C30" s="1248"/>
      <c r="D30" s="1248"/>
      <c r="E30" s="1248"/>
      <c r="F30" s="339"/>
      <c r="G30" s="339"/>
      <c r="H30" s="339"/>
      <c r="I30" s="339"/>
      <c r="J30" s="339"/>
      <c r="K30" s="339"/>
      <c r="L30" s="339"/>
      <c r="M30" s="340"/>
      <c r="N30" s="343"/>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2"/>
    </row>
    <row r="31" spans="1:250" ht="16.350000000000001" customHeight="1" thickBot="1">
      <c r="A31" s="325"/>
      <c r="B31" s="359"/>
      <c r="C31" s="358"/>
      <c r="D31" s="358"/>
      <c r="E31" s="358"/>
      <c r="F31" s="339"/>
      <c r="G31" s="339"/>
      <c r="H31" s="358"/>
      <c r="I31" s="358"/>
      <c r="J31" s="358"/>
      <c r="K31" s="339"/>
      <c r="L31" s="339"/>
      <c r="M31" s="340"/>
      <c r="N31" s="343"/>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2"/>
    </row>
    <row r="32" spans="1:250" ht="24.95" customHeight="1" thickBot="1">
      <c r="A32" s="325"/>
      <c r="B32" s="364"/>
      <c r="C32" s="1242" t="s">
        <v>126</v>
      </c>
      <c r="D32" s="1243"/>
      <c r="E32" s="362"/>
      <c r="F32" s="363" t="s">
        <v>124</v>
      </c>
      <c r="G32" s="340"/>
      <c r="H32" s="1242" t="s">
        <v>127</v>
      </c>
      <c r="I32" s="1243"/>
      <c r="J32" s="362"/>
      <c r="K32" s="359"/>
      <c r="L32" s="339"/>
      <c r="M32" s="340"/>
      <c r="N32" s="343"/>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2"/>
    </row>
    <row r="33" spans="1:250" ht="24" customHeight="1">
      <c r="A33" s="325"/>
      <c r="B33" s="359"/>
      <c r="C33" s="1254" t="s">
        <v>895</v>
      </c>
      <c r="D33" s="1255"/>
      <c r="E33" s="1255"/>
      <c r="F33" s="339"/>
      <c r="G33" s="339"/>
      <c r="H33" s="1246" t="s">
        <v>919</v>
      </c>
      <c r="I33" s="1247"/>
      <c r="J33" s="1247"/>
      <c r="K33" s="339"/>
      <c r="L33" s="339"/>
      <c r="M33" s="340"/>
      <c r="N33" s="343"/>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c r="HV33" s="331"/>
      <c r="HW33" s="331"/>
      <c r="HX33" s="331"/>
      <c r="HY33" s="331"/>
      <c r="HZ33" s="331"/>
      <c r="IA33" s="331"/>
      <c r="IB33" s="331"/>
      <c r="IC33" s="331"/>
      <c r="ID33" s="331"/>
      <c r="IE33" s="331"/>
      <c r="IF33" s="331"/>
      <c r="IG33" s="331"/>
      <c r="IH33" s="331"/>
      <c r="II33" s="331"/>
      <c r="IJ33" s="331"/>
      <c r="IK33" s="331"/>
      <c r="IL33" s="331"/>
      <c r="IM33" s="331"/>
      <c r="IN33" s="331"/>
      <c r="IO33" s="331"/>
      <c r="IP33" s="332"/>
    </row>
    <row r="34" spans="1:250" ht="16.350000000000001" customHeight="1" thickBot="1">
      <c r="A34" s="325"/>
      <c r="B34" s="359"/>
      <c r="C34" s="358"/>
      <c r="D34" s="358"/>
      <c r="E34" s="358"/>
      <c r="F34" s="339"/>
      <c r="G34" s="339"/>
      <c r="H34" s="358"/>
      <c r="I34" s="358"/>
      <c r="J34" s="358"/>
      <c r="K34" s="339"/>
      <c r="L34" s="339"/>
      <c r="M34" s="340"/>
      <c r="N34" s="343"/>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c r="HV34" s="331"/>
      <c r="HW34" s="331"/>
      <c r="HX34" s="331"/>
      <c r="HY34" s="331"/>
      <c r="HZ34" s="331"/>
      <c r="IA34" s="331"/>
      <c r="IB34" s="331"/>
      <c r="IC34" s="331"/>
      <c r="ID34" s="331"/>
      <c r="IE34" s="331"/>
      <c r="IF34" s="331"/>
      <c r="IG34" s="331"/>
      <c r="IH34" s="331"/>
      <c r="II34" s="331"/>
      <c r="IJ34" s="331"/>
      <c r="IK34" s="331"/>
      <c r="IL34" s="331"/>
      <c r="IM34" s="331"/>
      <c r="IN34" s="331"/>
      <c r="IO34" s="331"/>
      <c r="IP34" s="332"/>
    </row>
    <row r="35" spans="1:250" ht="24" customHeight="1" thickBot="1">
      <c r="A35" s="325"/>
      <c r="B35" s="364"/>
      <c r="C35" s="1242" t="s">
        <v>254</v>
      </c>
      <c r="D35" s="1243"/>
      <c r="E35" s="362"/>
      <c r="F35" s="359"/>
      <c r="G35" s="340"/>
      <c r="H35" s="1242" t="s">
        <v>255</v>
      </c>
      <c r="I35" s="1243"/>
      <c r="J35" s="362"/>
      <c r="K35" s="359"/>
      <c r="L35" s="339"/>
      <c r="M35" s="340"/>
      <c r="N35" s="343"/>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c r="HV35" s="331"/>
      <c r="HW35" s="331"/>
      <c r="HX35" s="331"/>
      <c r="HY35" s="331"/>
      <c r="HZ35" s="331"/>
      <c r="IA35" s="331"/>
      <c r="IB35" s="331"/>
      <c r="IC35" s="331"/>
      <c r="ID35" s="331"/>
      <c r="IE35" s="331"/>
      <c r="IF35" s="331"/>
      <c r="IG35" s="331"/>
      <c r="IH35" s="331"/>
      <c r="II35" s="331"/>
      <c r="IJ35" s="331"/>
      <c r="IK35" s="331"/>
      <c r="IL35" s="331"/>
      <c r="IM35" s="331"/>
      <c r="IN35" s="331"/>
      <c r="IO35" s="331"/>
      <c r="IP35" s="332"/>
    </row>
    <row r="36" spans="1:250" ht="33" customHeight="1">
      <c r="A36" s="325"/>
      <c r="B36" s="359"/>
      <c r="C36" s="335"/>
      <c r="D36" s="335"/>
      <c r="E36" s="335"/>
      <c r="F36" s="339"/>
      <c r="G36" s="339"/>
      <c r="H36" s="1246" t="s">
        <v>256</v>
      </c>
      <c r="I36" s="1247"/>
      <c r="J36" s="1247"/>
      <c r="K36" s="339"/>
      <c r="L36" s="339"/>
      <c r="M36" s="340"/>
      <c r="N36" s="343"/>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c r="HV36" s="331"/>
      <c r="HW36" s="331"/>
      <c r="HX36" s="331"/>
      <c r="HY36" s="331"/>
      <c r="HZ36" s="331"/>
      <c r="IA36" s="331"/>
      <c r="IB36" s="331"/>
      <c r="IC36" s="331"/>
      <c r="ID36" s="331"/>
      <c r="IE36" s="331"/>
      <c r="IF36" s="331"/>
      <c r="IG36" s="331"/>
      <c r="IH36" s="331"/>
      <c r="II36" s="331"/>
      <c r="IJ36" s="331"/>
      <c r="IK36" s="331"/>
      <c r="IL36" s="331"/>
      <c r="IM36" s="331"/>
      <c r="IN36" s="331"/>
      <c r="IO36" s="331"/>
      <c r="IP36" s="332"/>
    </row>
    <row r="37" spans="1:250" ht="16.350000000000001" customHeight="1" thickBot="1">
      <c r="A37" s="325"/>
      <c r="B37" s="359"/>
      <c r="C37" s="358"/>
      <c r="D37" s="358"/>
      <c r="E37" s="358"/>
      <c r="F37" s="339"/>
      <c r="G37" s="339"/>
      <c r="H37" s="358"/>
      <c r="I37" s="358"/>
      <c r="J37" s="358"/>
      <c r="K37" s="339"/>
      <c r="L37" s="339"/>
      <c r="M37" s="340"/>
      <c r="N37" s="343"/>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c r="HV37" s="331"/>
      <c r="HW37" s="331"/>
      <c r="HX37" s="331"/>
      <c r="HY37" s="331"/>
      <c r="HZ37" s="331"/>
      <c r="IA37" s="331"/>
      <c r="IB37" s="331"/>
      <c r="IC37" s="331"/>
      <c r="ID37" s="331"/>
      <c r="IE37" s="331"/>
      <c r="IF37" s="331"/>
      <c r="IG37" s="331"/>
      <c r="IH37" s="331"/>
      <c r="II37" s="331"/>
      <c r="IJ37" s="331"/>
      <c r="IK37" s="331"/>
      <c r="IL37" s="331"/>
      <c r="IM37" s="331"/>
      <c r="IN37" s="331"/>
      <c r="IO37" s="331"/>
      <c r="IP37" s="332"/>
    </row>
    <row r="38" spans="1:250" ht="21.95" customHeight="1" thickBot="1">
      <c r="A38" s="325"/>
      <c r="B38" s="364"/>
      <c r="C38" s="1242" t="s">
        <v>133</v>
      </c>
      <c r="D38" s="1243"/>
      <c r="E38" s="362"/>
      <c r="F38" s="359"/>
      <c r="G38" s="340"/>
      <c r="H38" s="1242" t="s">
        <v>180</v>
      </c>
      <c r="I38" s="1243"/>
      <c r="J38" s="362"/>
      <c r="K38" s="359"/>
      <c r="L38" s="339"/>
      <c r="M38" s="340"/>
      <c r="N38" s="343"/>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c r="HV38" s="331"/>
      <c r="HW38" s="331"/>
      <c r="HX38" s="331"/>
      <c r="HY38" s="331"/>
      <c r="HZ38" s="331"/>
      <c r="IA38" s="331"/>
      <c r="IB38" s="331"/>
      <c r="IC38" s="331"/>
      <c r="ID38" s="331"/>
      <c r="IE38" s="331"/>
      <c r="IF38" s="331"/>
      <c r="IG38" s="331"/>
      <c r="IH38" s="331"/>
      <c r="II38" s="331"/>
      <c r="IJ38" s="331"/>
      <c r="IK38" s="331"/>
      <c r="IL38" s="331"/>
      <c r="IM38" s="331"/>
      <c r="IN38" s="331"/>
      <c r="IO38" s="331"/>
      <c r="IP38" s="332"/>
    </row>
    <row r="39" spans="1:250" ht="29.1" customHeight="1">
      <c r="A39" s="325"/>
      <c r="B39" s="359"/>
      <c r="C39" s="1236" t="s">
        <v>257</v>
      </c>
      <c r="D39" s="1237"/>
      <c r="E39" s="1237"/>
      <c r="F39" s="339"/>
      <c r="G39" s="339"/>
      <c r="H39" s="1246" t="s">
        <v>258</v>
      </c>
      <c r="I39" s="1247"/>
      <c r="J39" s="1247"/>
      <c r="K39" s="339"/>
      <c r="L39" s="339"/>
      <c r="M39" s="340"/>
      <c r="N39" s="359"/>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c r="HV39" s="331"/>
      <c r="HW39" s="331"/>
      <c r="HX39" s="331"/>
      <c r="HY39" s="331"/>
      <c r="HZ39" s="331"/>
      <c r="IA39" s="331"/>
      <c r="IB39" s="331"/>
      <c r="IC39" s="331"/>
      <c r="ID39" s="331"/>
      <c r="IE39" s="331"/>
      <c r="IF39" s="331"/>
      <c r="IG39" s="331"/>
      <c r="IH39" s="331"/>
      <c r="II39" s="331"/>
      <c r="IJ39" s="331"/>
      <c r="IK39" s="331"/>
      <c r="IL39" s="331"/>
      <c r="IM39" s="331"/>
      <c r="IN39" s="331"/>
      <c r="IO39" s="331"/>
      <c r="IP39" s="332"/>
    </row>
    <row r="40" spans="1:250" ht="16.350000000000001" customHeight="1" thickBot="1">
      <c r="A40" s="325"/>
      <c r="B40" s="359"/>
      <c r="C40" s="1256"/>
      <c r="D40" s="1256"/>
      <c r="E40" s="1253"/>
      <c r="F40" s="339"/>
      <c r="G40" s="339"/>
      <c r="H40" s="1257"/>
      <c r="I40" s="1257"/>
      <c r="J40" s="1258"/>
      <c r="K40" s="339"/>
      <c r="L40" s="339"/>
      <c r="M40" s="340"/>
      <c r="N40" s="343"/>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2"/>
    </row>
    <row r="41" spans="1:250" ht="23.1" customHeight="1" thickBot="1">
      <c r="A41" s="325"/>
      <c r="B41" s="365"/>
      <c r="C41" s="1259" t="s">
        <v>137</v>
      </c>
      <c r="D41" s="1260"/>
      <c r="E41" s="366"/>
      <c r="F41" s="367"/>
      <c r="G41" s="368"/>
      <c r="H41" s="369" t="s">
        <v>138</v>
      </c>
      <c r="I41" s="370"/>
      <c r="J41" s="366"/>
      <c r="K41" s="359"/>
      <c r="L41" s="339"/>
      <c r="M41" s="340"/>
      <c r="N41" s="343"/>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331"/>
      <c r="HX41" s="331"/>
      <c r="HY41" s="331"/>
      <c r="HZ41" s="331"/>
      <c r="IA41" s="331"/>
      <c r="IB41" s="331"/>
      <c r="IC41" s="331"/>
      <c r="ID41" s="331"/>
      <c r="IE41" s="331"/>
      <c r="IF41" s="331"/>
      <c r="IG41" s="331"/>
      <c r="IH41" s="331"/>
      <c r="II41" s="331"/>
      <c r="IJ41" s="331"/>
      <c r="IK41" s="331"/>
      <c r="IL41" s="331"/>
      <c r="IM41" s="331"/>
      <c r="IN41" s="331"/>
      <c r="IO41" s="331"/>
      <c r="IP41" s="332"/>
    </row>
    <row r="42" spans="1:250" ht="16.350000000000001" customHeight="1">
      <c r="A42" s="325"/>
      <c r="B42" s="371"/>
      <c r="C42" s="1261" t="s">
        <v>897</v>
      </c>
      <c r="D42" s="1262"/>
      <c r="E42" s="372"/>
      <c r="F42" s="373"/>
      <c r="G42" s="339"/>
      <c r="H42" s="374" t="s">
        <v>878</v>
      </c>
      <c r="I42" s="375"/>
      <c r="J42" s="372"/>
      <c r="K42" s="339"/>
      <c r="L42" s="339"/>
      <c r="M42" s="340"/>
      <c r="N42" s="343"/>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c r="HV42" s="331"/>
      <c r="HW42" s="331"/>
      <c r="HX42" s="331"/>
      <c r="HY42" s="331"/>
      <c r="HZ42" s="331"/>
      <c r="IA42" s="331"/>
      <c r="IB42" s="331"/>
      <c r="IC42" s="331"/>
      <c r="ID42" s="331"/>
      <c r="IE42" s="331"/>
      <c r="IF42" s="331"/>
      <c r="IG42" s="331"/>
      <c r="IH42" s="331"/>
      <c r="II42" s="331"/>
      <c r="IJ42" s="331"/>
      <c r="IK42" s="331"/>
      <c r="IL42" s="331"/>
      <c r="IM42" s="331"/>
      <c r="IN42" s="331"/>
      <c r="IO42" s="331"/>
      <c r="IP42" s="332"/>
    </row>
    <row r="43" spans="1:250" ht="33" customHeight="1">
      <c r="A43" s="325"/>
      <c r="B43" s="371"/>
      <c r="C43" s="1263"/>
      <c r="D43" s="1263"/>
      <c r="E43" s="376"/>
      <c r="F43" s="373"/>
      <c r="G43" s="339"/>
      <c r="H43" s="1264" t="s">
        <v>877</v>
      </c>
      <c r="I43" s="1264"/>
      <c r="J43" s="377"/>
      <c r="K43" s="339"/>
      <c r="L43" s="339"/>
      <c r="M43" s="340"/>
      <c r="N43" s="343"/>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c r="HV43" s="331"/>
      <c r="HW43" s="331"/>
      <c r="HX43" s="331"/>
      <c r="HY43" s="331"/>
      <c r="HZ43" s="331"/>
      <c r="IA43" s="331"/>
      <c r="IB43" s="331"/>
      <c r="IC43" s="331"/>
      <c r="ID43" s="331"/>
      <c r="IE43" s="331"/>
      <c r="IF43" s="331"/>
      <c r="IG43" s="331"/>
      <c r="IH43" s="331"/>
      <c r="II43" s="331"/>
      <c r="IJ43" s="331"/>
      <c r="IK43" s="331"/>
      <c r="IL43" s="331"/>
      <c r="IM43" s="331"/>
      <c r="IN43" s="331"/>
      <c r="IO43" s="331"/>
      <c r="IP43" s="332"/>
    </row>
    <row r="44" spans="1:250" ht="39.950000000000003" customHeight="1">
      <c r="A44" s="325"/>
      <c r="B44" s="371"/>
      <c r="C44" s="378"/>
      <c r="D44" s="376"/>
      <c r="E44" s="376"/>
      <c r="F44" s="373"/>
      <c r="G44" s="339"/>
      <c r="H44" s="1264"/>
      <c r="I44" s="1264"/>
      <c r="J44" s="377"/>
      <c r="K44" s="339"/>
      <c r="L44" s="339"/>
      <c r="M44" s="340"/>
      <c r="N44" s="343"/>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c r="HV44" s="331"/>
      <c r="HW44" s="331"/>
      <c r="HX44" s="331"/>
      <c r="HY44" s="331"/>
      <c r="HZ44" s="331"/>
      <c r="IA44" s="331"/>
      <c r="IB44" s="331"/>
      <c r="IC44" s="331"/>
      <c r="ID44" s="331"/>
      <c r="IE44" s="331"/>
      <c r="IF44" s="331"/>
      <c r="IG44" s="331"/>
      <c r="IH44" s="331"/>
      <c r="II44" s="331"/>
      <c r="IJ44" s="331"/>
      <c r="IK44" s="331"/>
      <c r="IL44" s="331"/>
      <c r="IM44" s="331"/>
      <c r="IN44" s="331"/>
      <c r="IO44" s="331"/>
      <c r="IP44" s="332"/>
    </row>
    <row r="45" spans="1:250" ht="16.350000000000001" customHeight="1">
      <c r="A45" s="325"/>
      <c r="B45" s="359"/>
      <c r="C45" s="379"/>
      <c r="D45" s="379"/>
      <c r="E45" s="379"/>
      <c r="F45" s="339"/>
      <c r="G45" s="339"/>
      <c r="H45" s="379"/>
      <c r="I45" s="379"/>
      <c r="J45" s="379"/>
      <c r="K45" s="339"/>
      <c r="L45" s="339"/>
      <c r="M45" s="340"/>
      <c r="N45" s="343"/>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c r="HV45" s="331"/>
      <c r="HW45" s="331"/>
      <c r="HX45" s="331"/>
      <c r="HY45" s="331"/>
      <c r="HZ45" s="331"/>
      <c r="IA45" s="331"/>
      <c r="IB45" s="331"/>
      <c r="IC45" s="331"/>
      <c r="ID45" s="331"/>
      <c r="IE45" s="331"/>
      <c r="IF45" s="331"/>
      <c r="IG45" s="331"/>
      <c r="IH45" s="331"/>
      <c r="II45" s="331"/>
      <c r="IJ45" s="331"/>
      <c r="IK45" s="331"/>
      <c r="IL45" s="331"/>
      <c r="IM45" s="331"/>
      <c r="IN45" s="331"/>
      <c r="IO45" s="331"/>
      <c r="IP45" s="332"/>
    </row>
    <row r="46" spans="1:250" ht="20.100000000000001" customHeight="1" thickBot="1">
      <c r="A46" s="325"/>
      <c r="B46" s="359"/>
      <c r="C46" s="380"/>
      <c r="D46" s="380"/>
      <c r="E46" s="380"/>
      <c r="F46" s="339"/>
      <c r="G46" s="339"/>
      <c r="H46" s="339"/>
      <c r="I46" s="339"/>
      <c r="J46" s="339"/>
      <c r="K46" s="339"/>
      <c r="L46" s="339"/>
      <c r="M46" s="340"/>
      <c r="N46" s="343"/>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c r="HV46" s="331"/>
      <c r="HW46" s="331"/>
      <c r="HX46" s="331"/>
      <c r="HY46" s="331"/>
      <c r="HZ46" s="331"/>
      <c r="IA46" s="331"/>
      <c r="IB46" s="331"/>
      <c r="IC46" s="331"/>
      <c r="ID46" s="331"/>
      <c r="IE46" s="331"/>
      <c r="IF46" s="331"/>
      <c r="IG46" s="331"/>
      <c r="IH46" s="331"/>
      <c r="II46" s="331"/>
      <c r="IJ46" s="331"/>
      <c r="IK46" s="331"/>
      <c r="IL46" s="331"/>
      <c r="IM46" s="331"/>
      <c r="IN46" s="331"/>
      <c r="IO46" s="331"/>
      <c r="IP46" s="332"/>
    </row>
    <row r="47" spans="1:250" ht="21.95" customHeight="1" thickBot="1">
      <c r="A47" s="325"/>
      <c r="B47" s="361" t="s">
        <v>141</v>
      </c>
      <c r="C47" s="1242" t="s">
        <v>211</v>
      </c>
      <c r="D47" s="1243"/>
      <c r="E47" s="362"/>
      <c r="F47" s="359"/>
      <c r="G47" s="339"/>
      <c r="H47" s="339"/>
      <c r="I47" s="339"/>
      <c r="J47" s="339"/>
      <c r="K47" s="339"/>
      <c r="L47" s="339"/>
      <c r="M47" s="340"/>
      <c r="N47" s="343"/>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c r="HV47" s="331"/>
      <c r="HW47" s="331"/>
      <c r="HX47" s="331"/>
      <c r="HY47" s="331"/>
      <c r="HZ47" s="331"/>
      <c r="IA47" s="331"/>
      <c r="IB47" s="331"/>
      <c r="IC47" s="331"/>
      <c r="ID47" s="331"/>
      <c r="IE47" s="331"/>
      <c r="IF47" s="331"/>
      <c r="IG47" s="331"/>
      <c r="IH47" s="331"/>
      <c r="II47" s="331"/>
      <c r="IJ47" s="331"/>
      <c r="IK47" s="331"/>
      <c r="IL47" s="331"/>
      <c r="IM47" s="331"/>
      <c r="IN47" s="331"/>
      <c r="IO47" s="331"/>
      <c r="IP47" s="332"/>
    </row>
    <row r="48" spans="1:250" ht="16.350000000000001" customHeight="1">
      <c r="A48" s="325"/>
      <c r="B48" s="1249" t="s">
        <v>143</v>
      </c>
      <c r="C48" s="1246" t="s">
        <v>905</v>
      </c>
      <c r="D48" s="1247"/>
      <c r="E48" s="381"/>
      <c r="F48" s="339"/>
      <c r="G48" s="339"/>
      <c r="H48" s="339"/>
      <c r="I48" s="339"/>
      <c r="J48" s="339"/>
      <c r="K48" s="339"/>
      <c r="L48" s="339"/>
      <c r="M48" s="340"/>
      <c r="N48" s="343"/>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2"/>
    </row>
    <row r="49" spans="1:250" ht="16.350000000000001" customHeight="1">
      <c r="A49" s="325"/>
      <c r="B49" s="1250"/>
      <c r="C49" s="1248"/>
      <c r="D49" s="1248"/>
      <c r="E49" s="379"/>
      <c r="F49" s="339"/>
      <c r="G49" s="339"/>
      <c r="H49" s="339"/>
      <c r="I49" s="339"/>
      <c r="J49" s="339"/>
      <c r="K49" s="339"/>
      <c r="L49" s="339"/>
      <c r="M49" s="340"/>
      <c r="N49" s="343"/>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2"/>
    </row>
    <row r="50" spans="1:250" ht="16.350000000000001" customHeight="1" thickBot="1">
      <c r="A50" s="325"/>
      <c r="B50" s="1250"/>
      <c r="C50" s="380"/>
      <c r="D50" s="380"/>
      <c r="E50" s="380"/>
      <c r="F50" s="339"/>
      <c r="G50" s="339"/>
      <c r="H50" s="358"/>
      <c r="I50" s="358"/>
      <c r="J50" s="358"/>
      <c r="K50" s="339"/>
      <c r="L50" s="339"/>
      <c r="M50" s="340"/>
      <c r="N50" s="343"/>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c r="HV50" s="331"/>
      <c r="HW50" s="331"/>
      <c r="HX50" s="331"/>
      <c r="HY50" s="331"/>
      <c r="HZ50" s="331"/>
      <c r="IA50" s="331"/>
      <c r="IB50" s="331"/>
      <c r="IC50" s="331"/>
      <c r="ID50" s="331"/>
      <c r="IE50" s="331"/>
      <c r="IF50" s="331"/>
      <c r="IG50" s="331"/>
      <c r="IH50" s="331"/>
      <c r="II50" s="331"/>
      <c r="IJ50" s="331"/>
      <c r="IK50" s="331"/>
      <c r="IL50" s="331"/>
      <c r="IM50" s="331"/>
      <c r="IN50" s="331"/>
      <c r="IO50" s="331"/>
      <c r="IP50" s="332"/>
    </row>
    <row r="51" spans="1:250" ht="24" customHeight="1" thickBot="1">
      <c r="A51" s="325"/>
      <c r="B51" s="1251"/>
      <c r="C51" s="1242" t="s">
        <v>142</v>
      </c>
      <c r="D51" s="1243"/>
      <c r="E51" s="362"/>
      <c r="F51" s="359"/>
      <c r="G51" s="340"/>
      <c r="H51" s="1242" t="s">
        <v>59</v>
      </c>
      <c r="I51" s="1243"/>
      <c r="J51" s="362"/>
      <c r="K51" s="359"/>
      <c r="L51" s="339"/>
      <c r="M51" s="340"/>
      <c r="N51" s="343"/>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c r="HV51" s="331"/>
      <c r="HW51" s="331"/>
      <c r="HX51" s="331"/>
      <c r="HY51" s="331"/>
      <c r="HZ51" s="331"/>
      <c r="IA51" s="331"/>
      <c r="IB51" s="331"/>
      <c r="IC51" s="331"/>
      <c r="ID51" s="331"/>
      <c r="IE51" s="331"/>
      <c r="IF51" s="331"/>
      <c r="IG51" s="331"/>
      <c r="IH51" s="331"/>
      <c r="II51" s="331"/>
      <c r="IJ51" s="331"/>
      <c r="IK51" s="331"/>
      <c r="IL51" s="331"/>
      <c r="IM51" s="331"/>
      <c r="IN51" s="331"/>
      <c r="IO51" s="331"/>
      <c r="IP51" s="332"/>
    </row>
    <row r="52" spans="1:250" ht="16.350000000000001" customHeight="1">
      <c r="A52" s="325"/>
      <c r="B52" s="1252"/>
      <c r="C52" s="381"/>
      <c r="D52" s="381"/>
      <c r="E52" s="381"/>
      <c r="F52" s="339"/>
      <c r="G52" s="339"/>
      <c r="H52" s="1236" t="s">
        <v>259</v>
      </c>
      <c r="I52" s="1237"/>
      <c r="J52" s="1237"/>
      <c r="K52" s="339"/>
      <c r="L52" s="339"/>
      <c r="M52" s="340"/>
      <c r="N52" s="343"/>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c r="HV52" s="331"/>
      <c r="HW52" s="331"/>
      <c r="HX52" s="331"/>
      <c r="HY52" s="331"/>
      <c r="HZ52" s="331"/>
      <c r="IA52" s="331"/>
      <c r="IB52" s="331"/>
      <c r="IC52" s="331"/>
      <c r="ID52" s="331"/>
      <c r="IE52" s="331"/>
      <c r="IF52" s="331"/>
      <c r="IG52" s="331"/>
      <c r="IH52" s="331"/>
      <c r="II52" s="331"/>
      <c r="IJ52" s="331"/>
      <c r="IK52" s="331"/>
      <c r="IL52" s="331"/>
      <c r="IM52" s="331"/>
      <c r="IN52" s="331"/>
      <c r="IO52" s="331"/>
      <c r="IP52" s="332"/>
    </row>
    <row r="53" spans="1:250" ht="16.350000000000001" customHeight="1" thickBot="1">
      <c r="A53" s="325"/>
      <c r="B53" s="1252"/>
      <c r="C53" s="379"/>
      <c r="D53" s="379"/>
      <c r="E53" s="379"/>
      <c r="F53" s="339"/>
      <c r="G53" s="339"/>
      <c r="H53" s="1253"/>
      <c r="I53" s="1253"/>
      <c r="J53" s="1253"/>
      <c r="K53" s="339"/>
      <c r="L53" s="339"/>
      <c r="M53" s="340"/>
      <c r="N53" s="343"/>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c r="HV53" s="331"/>
      <c r="HW53" s="331"/>
      <c r="HX53" s="331"/>
      <c r="HY53" s="331"/>
      <c r="HZ53" s="331"/>
      <c r="IA53" s="331"/>
      <c r="IB53" s="331"/>
      <c r="IC53" s="331"/>
      <c r="ID53" s="331"/>
      <c r="IE53" s="331"/>
      <c r="IF53" s="331"/>
      <c r="IG53" s="331"/>
      <c r="IH53" s="331"/>
      <c r="II53" s="331"/>
      <c r="IJ53" s="331"/>
      <c r="IK53" s="331"/>
      <c r="IL53" s="331"/>
      <c r="IM53" s="331"/>
      <c r="IN53" s="331"/>
      <c r="IO53" s="331"/>
      <c r="IP53" s="332"/>
    </row>
    <row r="54" spans="1:250" ht="24" customHeight="1" thickBot="1">
      <c r="A54" s="325"/>
      <c r="B54" s="1252"/>
      <c r="C54" s="379"/>
      <c r="D54" s="379"/>
      <c r="E54" s="379"/>
      <c r="F54" s="339"/>
      <c r="G54" s="340"/>
      <c r="H54" s="1242" t="s">
        <v>60</v>
      </c>
      <c r="I54" s="1243"/>
      <c r="J54" s="362"/>
      <c r="K54" s="359"/>
      <c r="L54" s="339"/>
      <c r="M54" s="340"/>
      <c r="N54" s="343"/>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c r="HV54" s="331"/>
      <c r="HW54" s="331"/>
      <c r="HX54" s="331"/>
      <c r="HY54" s="331"/>
      <c r="HZ54" s="331"/>
      <c r="IA54" s="331"/>
      <c r="IB54" s="331"/>
      <c r="IC54" s="331"/>
      <c r="ID54" s="331"/>
      <c r="IE54" s="331"/>
      <c r="IF54" s="331"/>
      <c r="IG54" s="331"/>
      <c r="IH54" s="331"/>
      <c r="II54" s="331"/>
      <c r="IJ54" s="331"/>
      <c r="IK54" s="331"/>
      <c r="IL54" s="331"/>
      <c r="IM54" s="331"/>
      <c r="IN54" s="331"/>
      <c r="IO54" s="331"/>
      <c r="IP54" s="332"/>
    </row>
    <row r="55" spans="1:250" ht="27.95" customHeight="1">
      <c r="A55" s="325"/>
      <c r="B55" s="1252"/>
      <c r="C55" s="379"/>
      <c r="D55" s="379"/>
      <c r="E55" s="379"/>
      <c r="F55" s="339"/>
      <c r="G55" s="339"/>
      <c r="H55" s="1246" t="s">
        <v>145</v>
      </c>
      <c r="I55" s="1247"/>
      <c r="J55" s="1247"/>
      <c r="K55" s="339"/>
      <c r="L55" s="339"/>
      <c r="M55" s="340"/>
      <c r="N55" s="343"/>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331"/>
      <c r="HX55" s="331"/>
      <c r="HY55" s="331"/>
      <c r="HZ55" s="331"/>
      <c r="IA55" s="331"/>
      <c r="IB55" s="331"/>
      <c r="IC55" s="331"/>
      <c r="ID55" s="331"/>
      <c r="IE55" s="331"/>
      <c r="IF55" s="331"/>
      <c r="IG55" s="331"/>
      <c r="IH55" s="331"/>
      <c r="II55" s="331"/>
      <c r="IJ55" s="331"/>
      <c r="IK55" s="331"/>
      <c r="IL55" s="331"/>
      <c r="IM55" s="331"/>
      <c r="IN55" s="331"/>
      <c r="IO55" s="331"/>
      <c r="IP55" s="332"/>
    </row>
    <row r="56" spans="1:250" ht="20.100000000000001" customHeight="1">
      <c r="A56" s="325"/>
      <c r="B56" s="359"/>
      <c r="C56" s="379"/>
      <c r="D56" s="379"/>
      <c r="E56" s="379"/>
      <c r="F56" s="339"/>
      <c r="G56" s="339"/>
      <c r="H56" s="1248"/>
      <c r="I56" s="1248"/>
      <c r="J56" s="1248"/>
      <c r="K56" s="339"/>
      <c r="L56" s="339"/>
      <c r="M56" s="340"/>
      <c r="N56" s="343"/>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c r="HV56" s="331"/>
      <c r="HW56" s="331"/>
      <c r="HX56" s="331"/>
      <c r="HY56" s="331"/>
      <c r="HZ56" s="331"/>
      <c r="IA56" s="331"/>
      <c r="IB56" s="331"/>
      <c r="IC56" s="331"/>
      <c r="ID56" s="331"/>
      <c r="IE56" s="331"/>
      <c r="IF56" s="331"/>
      <c r="IG56" s="331"/>
      <c r="IH56" s="331"/>
      <c r="II56" s="331"/>
      <c r="IJ56" s="331"/>
      <c r="IK56" s="331"/>
      <c r="IL56" s="331"/>
      <c r="IM56" s="331"/>
      <c r="IN56" s="331"/>
      <c r="IO56" s="331"/>
      <c r="IP56" s="332"/>
    </row>
    <row r="57" spans="1:250" ht="14.1" customHeight="1" thickBot="1">
      <c r="A57" s="325"/>
      <c r="B57" s="359"/>
      <c r="C57" s="380"/>
      <c r="D57" s="380"/>
      <c r="E57" s="380"/>
      <c r="F57" s="339"/>
      <c r="G57" s="339"/>
      <c r="H57" s="379"/>
      <c r="I57" s="379"/>
      <c r="J57" s="379"/>
      <c r="K57" s="339"/>
      <c r="L57" s="339"/>
      <c r="M57" s="340"/>
      <c r="N57" s="343"/>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c r="HV57" s="331"/>
      <c r="HW57" s="331"/>
      <c r="HX57" s="331"/>
      <c r="HY57" s="331"/>
      <c r="HZ57" s="331"/>
      <c r="IA57" s="331"/>
      <c r="IB57" s="331"/>
      <c r="IC57" s="331"/>
      <c r="ID57" s="331"/>
      <c r="IE57" s="331"/>
      <c r="IF57" s="331"/>
      <c r="IG57" s="331"/>
      <c r="IH57" s="331"/>
      <c r="II57" s="331"/>
      <c r="IJ57" s="331"/>
      <c r="IK57" s="331"/>
      <c r="IL57" s="331"/>
      <c r="IM57" s="331"/>
      <c r="IN57" s="331"/>
      <c r="IO57" s="331"/>
      <c r="IP57" s="332"/>
    </row>
    <row r="58" spans="1:250" ht="24" customHeight="1" thickBot="1">
      <c r="A58" s="325"/>
      <c r="B58" s="364"/>
      <c r="C58" s="1242" t="s">
        <v>146</v>
      </c>
      <c r="D58" s="1243"/>
      <c r="E58" s="362"/>
      <c r="F58" s="359"/>
      <c r="G58" s="339"/>
      <c r="H58" s="379"/>
      <c r="I58" s="379"/>
      <c r="J58" s="379"/>
      <c r="K58" s="339"/>
      <c r="L58" s="339"/>
      <c r="M58" s="340"/>
      <c r="N58" s="343"/>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c r="HV58" s="331"/>
      <c r="HW58" s="331"/>
      <c r="HX58" s="331"/>
      <c r="HY58" s="331"/>
      <c r="HZ58" s="331"/>
      <c r="IA58" s="331"/>
      <c r="IB58" s="331"/>
      <c r="IC58" s="331"/>
      <c r="ID58" s="331"/>
      <c r="IE58" s="331"/>
      <c r="IF58" s="331"/>
      <c r="IG58" s="331"/>
      <c r="IH58" s="331"/>
      <c r="II58" s="331"/>
      <c r="IJ58" s="331"/>
      <c r="IK58" s="331"/>
      <c r="IL58" s="331"/>
      <c r="IM58" s="331"/>
      <c r="IN58" s="331"/>
      <c r="IO58" s="331"/>
      <c r="IP58" s="332"/>
    </row>
    <row r="59" spans="1:250" ht="16.350000000000001" customHeight="1">
      <c r="A59" s="325"/>
      <c r="B59" s="359"/>
      <c r="C59" s="1246" t="s">
        <v>898</v>
      </c>
      <c r="D59" s="1247"/>
      <c r="E59" s="1247"/>
      <c r="F59" s="339"/>
      <c r="G59" s="339"/>
      <c r="H59" s="379"/>
      <c r="I59" s="379"/>
      <c r="J59" s="379"/>
      <c r="K59" s="339"/>
      <c r="L59" s="339"/>
      <c r="M59" s="340"/>
      <c r="N59" s="343"/>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c r="HV59" s="331"/>
      <c r="HW59" s="331"/>
      <c r="HX59" s="331"/>
      <c r="HY59" s="331"/>
      <c r="HZ59" s="331"/>
      <c r="IA59" s="331"/>
      <c r="IB59" s="331"/>
      <c r="IC59" s="331"/>
      <c r="ID59" s="331"/>
      <c r="IE59" s="331"/>
      <c r="IF59" s="331"/>
      <c r="IG59" s="331"/>
      <c r="IH59" s="331"/>
      <c r="II59" s="331"/>
      <c r="IJ59" s="331"/>
      <c r="IK59" s="331"/>
      <c r="IL59" s="331"/>
      <c r="IM59" s="331"/>
      <c r="IN59" s="331"/>
      <c r="IO59" s="331"/>
      <c r="IP59" s="332"/>
    </row>
    <row r="60" spans="1:250" ht="16.350000000000001" customHeight="1">
      <c r="A60" s="325"/>
      <c r="B60" s="359"/>
      <c r="C60" s="1248"/>
      <c r="D60" s="1248"/>
      <c r="E60" s="1248"/>
      <c r="F60" s="339"/>
      <c r="G60" s="339"/>
      <c r="H60" s="379"/>
      <c r="I60" s="379"/>
      <c r="J60" s="379"/>
      <c r="K60" s="339"/>
      <c r="L60" s="339"/>
      <c r="M60" s="340"/>
      <c r="N60" s="343"/>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c r="HV60" s="331"/>
      <c r="HW60" s="331"/>
      <c r="HX60" s="331"/>
      <c r="HY60" s="331"/>
      <c r="HZ60" s="331"/>
      <c r="IA60" s="331"/>
      <c r="IB60" s="331"/>
      <c r="IC60" s="331"/>
      <c r="ID60" s="331"/>
      <c r="IE60" s="331"/>
      <c r="IF60" s="331"/>
      <c r="IG60" s="331"/>
      <c r="IH60" s="331"/>
      <c r="II60" s="331"/>
      <c r="IJ60" s="331"/>
      <c r="IK60" s="331"/>
      <c r="IL60" s="331"/>
      <c r="IM60" s="331"/>
      <c r="IN60" s="331"/>
      <c r="IO60" s="331"/>
      <c r="IP60" s="332"/>
    </row>
    <row r="61" spans="1:250" ht="16.350000000000001" customHeight="1" thickBot="1">
      <c r="A61" s="325"/>
      <c r="B61" s="359"/>
      <c r="C61" s="380"/>
      <c r="D61" s="380"/>
      <c r="E61" s="380"/>
      <c r="F61" s="339"/>
      <c r="G61" s="339"/>
      <c r="H61" s="379"/>
      <c r="I61" s="379"/>
      <c r="J61" s="379"/>
      <c r="K61" s="339"/>
      <c r="L61" s="339"/>
      <c r="M61" s="340"/>
      <c r="N61" s="343"/>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c r="HV61" s="331"/>
      <c r="HW61" s="331"/>
      <c r="HX61" s="331"/>
      <c r="HY61" s="331"/>
      <c r="HZ61" s="331"/>
      <c r="IA61" s="331"/>
      <c r="IB61" s="331"/>
      <c r="IC61" s="331"/>
      <c r="ID61" s="331"/>
      <c r="IE61" s="331"/>
      <c r="IF61" s="331"/>
      <c r="IG61" s="331"/>
      <c r="IH61" s="331"/>
      <c r="II61" s="331"/>
      <c r="IJ61" s="331"/>
      <c r="IK61" s="331"/>
      <c r="IL61" s="331"/>
      <c r="IM61" s="331"/>
      <c r="IN61" s="331"/>
      <c r="IO61" s="331"/>
      <c r="IP61" s="332"/>
    </row>
    <row r="62" spans="1:250" ht="24" customHeight="1" thickBot="1">
      <c r="A62" s="325"/>
      <c r="B62" s="364"/>
      <c r="C62" s="1242" t="s">
        <v>148</v>
      </c>
      <c r="D62" s="1243"/>
      <c r="E62" s="362"/>
      <c r="F62" s="363" t="s">
        <v>124</v>
      </c>
      <c r="G62" s="339"/>
      <c r="H62" s="379"/>
      <c r="I62" s="379"/>
      <c r="J62" s="379"/>
      <c r="K62" s="339"/>
      <c r="L62" s="339"/>
      <c r="M62" s="340"/>
      <c r="N62" s="343"/>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c r="HV62" s="331"/>
      <c r="HW62" s="331"/>
      <c r="HX62" s="331"/>
      <c r="HY62" s="331"/>
      <c r="HZ62" s="331"/>
      <c r="IA62" s="331"/>
      <c r="IB62" s="331"/>
      <c r="IC62" s="331"/>
      <c r="ID62" s="331"/>
      <c r="IE62" s="331"/>
      <c r="IF62" s="331"/>
      <c r="IG62" s="331"/>
      <c r="IH62" s="331"/>
      <c r="II62" s="331"/>
      <c r="IJ62" s="331"/>
      <c r="IK62" s="331"/>
      <c r="IL62" s="331"/>
      <c r="IM62" s="331"/>
      <c r="IN62" s="331"/>
      <c r="IO62" s="331"/>
      <c r="IP62" s="332"/>
    </row>
    <row r="63" spans="1:250" ht="21.95" customHeight="1">
      <c r="A63" s="325"/>
      <c r="B63" s="359"/>
      <c r="C63" s="1246" t="s">
        <v>920</v>
      </c>
      <c r="D63" s="1247"/>
      <c r="E63" s="1247"/>
      <c r="F63" s="339"/>
      <c r="G63" s="339"/>
      <c r="H63" s="379"/>
      <c r="I63" s="379"/>
      <c r="J63" s="379"/>
      <c r="K63" s="339"/>
      <c r="L63" s="339"/>
      <c r="M63" s="340"/>
      <c r="N63" s="343"/>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c r="HV63" s="331"/>
      <c r="HW63" s="331"/>
      <c r="HX63" s="331"/>
      <c r="HY63" s="331"/>
      <c r="HZ63" s="331"/>
      <c r="IA63" s="331"/>
      <c r="IB63" s="331"/>
      <c r="IC63" s="331"/>
      <c r="ID63" s="331"/>
      <c r="IE63" s="331"/>
      <c r="IF63" s="331"/>
      <c r="IG63" s="331"/>
      <c r="IH63" s="331"/>
      <c r="II63" s="331"/>
      <c r="IJ63" s="331"/>
      <c r="IK63" s="331"/>
      <c r="IL63" s="331"/>
      <c r="IM63" s="331"/>
      <c r="IN63" s="331"/>
      <c r="IO63" s="331"/>
      <c r="IP63" s="332"/>
    </row>
    <row r="64" spans="1:250" ht="21.95" customHeight="1">
      <c r="A64" s="325"/>
      <c r="B64" s="359"/>
      <c r="C64" s="1248"/>
      <c r="D64" s="1248"/>
      <c r="E64" s="1248"/>
      <c r="F64" s="339"/>
      <c r="G64" s="339"/>
      <c r="H64" s="379"/>
      <c r="I64" s="379"/>
      <c r="J64" s="379"/>
      <c r="K64" s="339"/>
      <c r="L64" s="339"/>
      <c r="M64" s="340"/>
      <c r="N64" s="343"/>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c r="HV64" s="331"/>
      <c r="HW64" s="331"/>
      <c r="HX64" s="331"/>
      <c r="HY64" s="331"/>
      <c r="HZ64" s="331"/>
      <c r="IA64" s="331"/>
      <c r="IB64" s="331"/>
      <c r="IC64" s="331"/>
      <c r="ID64" s="331"/>
      <c r="IE64" s="331"/>
      <c r="IF64" s="331"/>
      <c r="IG64" s="331"/>
      <c r="IH64" s="331"/>
      <c r="II64" s="331"/>
      <c r="IJ64" s="331"/>
      <c r="IK64" s="331"/>
      <c r="IL64" s="331"/>
      <c r="IM64" s="331"/>
      <c r="IN64" s="331"/>
      <c r="IO64" s="331"/>
      <c r="IP64" s="332"/>
    </row>
    <row r="65" spans="1:250" ht="16.350000000000001" customHeight="1" thickBot="1">
      <c r="A65" s="325"/>
      <c r="B65" s="359"/>
      <c r="C65" s="380"/>
      <c r="D65" s="380"/>
      <c r="E65" s="380"/>
      <c r="F65" s="339"/>
      <c r="G65" s="339"/>
      <c r="H65" s="379"/>
      <c r="I65" s="379"/>
      <c r="J65" s="379"/>
      <c r="K65" s="339"/>
      <c r="L65" s="339"/>
      <c r="M65" s="340"/>
      <c r="N65" s="343"/>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c r="HV65" s="331"/>
      <c r="HW65" s="331"/>
      <c r="HX65" s="331"/>
      <c r="HY65" s="331"/>
      <c r="HZ65" s="331"/>
      <c r="IA65" s="331"/>
      <c r="IB65" s="331"/>
      <c r="IC65" s="331"/>
      <c r="ID65" s="331"/>
      <c r="IE65" s="331"/>
      <c r="IF65" s="331"/>
      <c r="IG65" s="331"/>
      <c r="IH65" s="331"/>
      <c r="II65" s="331"/>
      <c r="IJ65" s="331"/>
      <c r="IK65" s="331"/>
      <c r="IL65" s="331"/>
      <c r="IM65" s="331"/>
      <c r="IN65" s="331"/>
      <c r="IO65" s="331"/>
      <c r="IP65" s="332"/>
    </row>
    <row r="66" spans="1:250" ht="24.95" customHeight="1" thickBot="1">
      <c r="A66" s="325"/>
      <c r="B66" s="364"/>
      <c r="C66" s="1242" t="s">
        <v>149</v>
      </c>
      <c r="D66" s="1243"/>
      <c r="E66" s="362"/>
      <c r="F66" s="363" t="s">
        <v>124</v>
      </c>
      <c r="G66" s="339"/>
      <c r="H66" s="379"/>
      <c r="I66" s="379"/>
      <c r="J66" s="379"/>
      <c r="K66" s="339"/>
      <c r="L66" s="339"/>
      <c r="M66" s="340"/>
      <c r="N66" s="343"/>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c r="HV66" s="331"/>
      <c r="HW66" s="331"/>
      <c r="HX66" s="331"/>
      <c r="HY66" s="331"/>
      <c r="HZ66" s="331"/>
      <c r="IA66" s="331"/>
      <c r="IB66" s="331"/>
      <c r="IC66" s="331"/>
      <c r="ID66" s="331"/>
      <c r="IE66" s="331"/>
      <c r="IF66" s="331"/>
      <c r="IG66" s="331"/>
      <c r="IH66" s="331"/>
      <c r="II66" s="331"/>
      <c r="IJ66" s="331"/>
      <c r="IK66" s="331"/>
      <c r="IL66" s="331"/>
      <c r="IM66" s="331"/>
      <c r="IN66" s="331"/>
      <c r="IO66" s="331"/>
      <c r="IP66" s="332"/>
    </row>
    <row r="67" spans="1:250" ht="16.350000000000001" customHeight="1">
      <c r="A67" s="325"/>
      <c r="B67" s="359"/>
      <c r="C67" s="1246" t="s">
        <v>921</v>
      </c>
      <c r="D67" s="1247"/>
      <c r="E67" s="1247"/>
      <c r="F67" s="339"/>
      <c r="G67" s="339"/>
      <c r="H67" s="379"/>
      <c r="I67" s="379"/>
      <c r="J67" s="379"/>
      <c r="K67" s="339"/>
      <c r="L67" s="339"/>
      <c r="M67" s="340"/>
      <c r="N67" s="343"/>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c r="HV67" s="331"/>
      <c r="HW67" s="331"/>
      <c r="HX67" s="331"/>
      <c r="HY67" s="331"/>
      <c r="HZ67" s="331"/>
      <c r="IA67" s="331"/>
      <c r="IB67" s="331"/>
      <c r="IC67" s="331"/>
      <c r="ID67" s="331"/>
      <c r="IE67" s="331"/>
      <c r="IF67" s="331"/>
      <c r="IG67" s="331"/>
      <c r="IH67" s="331"/>
      <c r="II67" s="331"/>
      <c r="IJ67" s="331"/>
      <c r="IK67" s="331"/>
      <c r="IL67" s="331"/>
      <c r="IM67" s="331"/>
      <c r="IN67" s="331"/>
      <c r="IO67" s="331"/>
      <c r="IP67" s="332"/>
    </row>
    <row r="68" spans="1:250" ht="16.350000000000001" customHeight="1" thickBot="1">
      <c r="A68" s="325"/>
      <c r="B68" s="359"/>
      <c r="C68" s="380"/>
      <c r="D68" s="380"/>
      <c r="E68" s="380"/>
      <c r="F68" s="339"/>
      <c r="G68" s="339"/>
      <c r="H68" s="379"/>
      <c r="I68" s="379"/>
      <c r="J68" s="379"/>
      <c r="K68" s="339"/>
      <c r="L68" s="339"/>
      <c r="M68" s="340"/>
      <c r="N68" s="343"/>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2"/>
    </row>
    <row r="69" spans="1:250" ht="24" customHeight="1" thickBot="1">
      <c r="A69" s="325"/>
      <c r="B69" s="364"/>
      <c r="C69" s="1242" t="s">
        <v>153</v>
      </c>
      <c r="D69" s="1243"/>
      <c r="E69" s="362"/>
      <c r="F69" s="359"/>
      <c r="G69" s="339"/>
      <c r="H69" s="379"/>
      <c r="I69" s="379"/>
      <c r="J69" s="379"/>
      <c r="K69" s="339"/>
      <c r="L69" s="339"/>
      <c r="M69" s="340"/>
      <c r="N69" s="343"/>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c r="HV69" s="331"/>
      <c r="HW69" s="331"/>
      <c r="HX69" s="331"/>
      <c r="HY69" s="331"/>
      <c r="HZ69" s="331"/>
      <c r="IA69" s="331"/>
      <c r="IB69" s="331"/>
      <c r="IC69" s="331"/>
      <c r="ID69" s="331"/>
      <c r="IE69" s="331"/>
      <c r="IF69" s="331"/>
      <c r="IG69" s="331"/>
      <c r="IH69" s="331"/>
      <c r="II69" s="331"/>
      <c r="IJ69" s="331"/>
      <c r="IK69" s="331"/>
      <c r="IL69" s="331"/>
      <c r="IM69" s="331"/>
      <c r="IN69" s="331"/>
      <c r="IO69" s="331"/>
      <c r="IP69" s="332"/>
    </row>
    <row r="70" spans="1:250" ht="16.350000000000001" customHeight="1">
      <c r="A70" s="325"/>
      <c r="B70" s="359"/>
      <c r="C70" s="1246" t="s">
        <v>154</v>
      </c>
      <c r="D70" s="1247"/>
      <c r="E70" s="1247"/>
      <c r="F70" s="339"/>
      <c r="G70" s="339"/>
      <c r="H70" s="379"/>
      <c r="I70" s="379"/>
      <c r="J70" s="379"/>
      <c r="K70" s="339"/>
      <c r="L70" s="339"/>
      <c r="M70" s="340"/>
      <c r="N70" s="343"/>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c r="HV70" s="331"/>
      <c r="HW70" s="331"/>
      <c r="HX70" s="331"/>
      <c r="HY70" s="331"/>
      <c r="HZ70" s="331"/>
      <c r="IA70" s="331"/>
      <c r="IB70" s="331"/>
      <c r="IC70" s="331"/>
      <c r="ID70" s="331"/>
      <c r="IE70" s="331"/>
      <c r="IF70" s="331"/>
      <c r="IG70" s="331"/>
      <c r="IH70" s="331"/>
      <c r="II70" s="331"/>
      <c r="IJ70" s="331"/>
      <c r="IK70" s="331"/>
      <c r="IL70" s="331"/>
      <c r="IM70" s="331"/>
      <c r="IN70" s="331"/>
      <c r="IO70" s="331"/>
      <c r="IP70" s="332"/>
    </row>
    <row r="71" spans="1:250" ht="16.350000000000001" customHeight="1">
      <c r="A71" s="325"/>
      <c r="B71" s="359"/>
      <c r="C71" s="1248"/>
      <c r="D71" s="1248"/>
      <c r="E71" s="1248"/>
      <c r="F71" s="339"/>
      <c r="G71" s="339"/>
      <c r="H71" s="379"/>
      <c r="I71" s="379"/>
      <c r="J71" s="379"/>
      <c r="K71" s="339"/>
      <c r="L71" s="339"/>
      <c r="M71" s="340"/>
      <c r="N71" s="343"/>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c r="HV71" s="331"/>
      <c r="HW71" s="331"/>
      <c r="HX71" s="331"/>
      <c r="HY71" s="331"/>
      <c r="HZ71" s="331"/>
      <c r="IA71" s="331"/>
      <c r="IB71" s="331"/>
      <c r="IC71" s="331"/>
      <c r="ID71" s="331"/>
      <c r="IE71" s="331"/>
      <c r="IF71" s="331"/>
      <c r="IG71" s="331"/>
      <c r="IH71" s="331"/>
      <c r="II71" s="331"/>
      <c r="IJ71" s="331"/>
      <c r="IK71" s="331"/>
      <c r="IL71" s="331"/>
      <c r="IM71" s="331"/>
      <c r="IN71" s="331"/>
      <c r="IO71" s="331"/>
      <c r="IP71" s="332"/>
    </row>
    <row r="72" spans="1:250" ht="16.350000000000001" customHeight="1">
      <c r="A72" s="325"/>
      <c r="B72" s="359"/>
      <c r="C72" s="379"/>
      <c r="D72" s="379"/>
      <c r="E72" s="379"/>
      <c r="F72" s="339"/>
      <c r="G72" s="339"/>
      <c r="H72" s="379"/>
      <c r="I72" s="379"/>
      <c r="J72" s="379"/>
      <c r="K72" s="339"/>
      <c r="L72" s="339"/>
      <c r="M72" s="340"/>
      <c r="N72" s="343"/>
      <c r="O72" s="331"/>
      <c r="P72" s="331"/>
      <c r="Q72" s="331"/>
      <c r="R72" s="331"/>
      <c r="S72" s="331"/>
      <c r="T72" s="331"/>
      <c r="U72" s="331"/>
      <c r="V72" s="331"/>
      <c r="W72" s="331"/>
      <c r="X72" s="331"/>
      <c r="Y72" s="331"/>
      <c r="Z72" s="331"/>
      <c r="AA72" s="331"/>
      <c r="AB72" s="331"/>
      <c r="AC72" s="331"/>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c r="HV72" s="331"/>
      <c r="HW72" s="331"/>
      <c r="HX72" s="331"/>
      <c r="HY72" s="331"/>
      <c r="HZ72" s="331"/>
      <c r="IA72" s="331"/>
      <c r="IB72" s="331"/>
      <c r="IC72" s="331"/>
      <c r="ID72" s="331"/>
      <c r="IE72" s="331"/>
      <c r="IF72" s="331"/>
      <c r="IG72" s="331"/>
      <c r="IH72" s="331"/>
      <c r="II72" s="331"/>
      <c r="IJ72" s="331"/>
      <c r="IK72" s="331"/>
      <c r="IL72" s="331"/>
      <c r="IM72" s="331"/>
      <c r="IN72" s="331"/>
      <c r="IO72" s="331"/>
      <c r="IP72" s="332"/>
    </row>
    <row r="73" spans="1:250" ht="16.350000000000001" customHeight="1">
      <c r="A73" s="325"/>
      <c r="B73" s="355" t="s">
        <v>155</v>
      </c>
      <c r="C73" s="356"/>
      <c r="D73" s="356"/>
      <c r="E73" s="356"/>
      <c r="F73" s="356"/>
      <c r="G73" s="356"/>
      <c r="H73" s="356"/>
      <c r="I73" s="356"/>
      <c r="J73" s="356"/>
      <c r="K73" s="356"/>
      <c r="L73" s="356"/>
      <c r="M73" s="357"/>
      <c r="N73" s="343"/>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331"/>
      <c r="HX73" s="331"/>
      <c r="HY73" s="331"/>
      <c r="HZ73" s="331"/>
      <c r="IA73" s="331"/>
      <c r="IB73" s="331"/>
      <c r="IC73" s="331"/>
      <c r="ID73" s="331"/>
      <c r="IE73" s="331"/>
      <c r="IF73" s="331"/>
      <c r="IG73" s="331"/>
      <c r="IH73" s="331"/>
      <c r="II73" s="331"/>
      <c r="IJ73" s="331"/>
      <c r="IK73" s="331"/>
      <c r="IL73" s="331"/>
      <c r="IM73" s="331"/>
      <c r="IN73" s="331"/>
      <c r="IO73" s="331"/>
      <c r="IP73" s="332"/>
    </row>
    <row r="74" spans="1:250" ht="16.350000000000001" customHeight="1" thickBot="1">
      <c r="A74" s="325"/>
      <c r="B74" s="359"/>
      <c r="C74" s="380"/>
      <c r="D74" s="380"/>
      <c r="E74" s="380"/>
      <c r="F74" s="339"/>
      <c r="G74" s="339"/>
      <c r="H74" s="380"/>
      <c r="I74" s="380"/>
      <c r="J74" s="380"/>
      <c r="K74" s="339"/>
      <c r="L74" s="339"/>
      <c r="M74" s="340"/>
      <c r="N74" s="343"/>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c r="HV74" s="331"/>
      <c r="HW74" s="331"/>
      <c r="HX74" s="331"/>
      <c r="HY74" s="331"/>
      <c r="HZ74" s="331"/>
      <c r="IA74" s="331"/>
      <c r="IB74" s="331"/>
      <c r="IC74" s="331"/>
      <c r="ID74" s="331"/>
      <c r="IE74" s="331"/>
      <c r="IF74" s="331"/>
      <c r="IG74" s="331"/>
      <c r="IH74" s="331"/>
      <c r="II74" s="331"/>
      <c r="IJ74" s="331"/>
      <c r="IK74" s="331"/>
      <c r="IL74" s="331"/>
      <c r="IM74" s="331"/>
      <c r="IN74" s="331"/>
      <c r="IO74" s="331"/>
      <c r="IP74" s="332"/>
    </row>
    <row r="75" spans="1:250" ht="23.1" customHeight="1" thickBot="1">
      <c r="A75" s="325"/>
      <c r="B75" s="364"/>
      <c r="C75" s="1242" t="s">
        <v>156</v>
      </c>
      <c r="D75" s="1243"/>
      <c r="E75" s="362"/>
      <c r="F75" s="363" t="s">
        <v>124</v>
      </c>
      <c r="G75" s="340"/>
      <c r="H75" s="1242" t="s">
        <v>160</v>
      </c>
      <c r="I75" s="1243"/>
      <c r="J75" s="362"/>
      <c r="K75" s="363" t="s">
        <v>124</v>
      </c>
      <c r="L75" s="339"/>
      <c r="M75" s="340"/>
      <c r="N75" s="343"/>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c r="HV75" s="331"/>
      <c r="HW75" s="331"/>
      <c r="HX75" s="331"/>
      <c r="HY75" s="331"/>
      <c r="HZ75" s="331"/>
      <c r="IA75" s="331"/>
      <c r="IB75" s="331"/>
      <c r="IC75" s="331"/>
      <c r="ID75" s="331"/>
      <c r="IE75" s="331"/>
      <c r="IF75" s="331"/>
      <c r="IG75" s="331"/>
      <c r="IH75" s="331"/>
      <c r="II75" s="331"/>
      <c r="IJ75" s="331"/>
      <c r="IK75" s="331"/>
      <c r="IL75" s="331"/>
      <c r="IM75" s="331"/>
      <c r="IN75" s="331"/>
      <c r="IO75" s="331"/>
      <c r="IP75" s="332"/>
    </row>
    <row r="76" spans="1:250" ht="23.1" customHeight="1" thickBot="1">
      <c r="A76" s="325"/>
      <c r="B76" s="359"/>
      <c r="C76" s="1236" t="s">
        <v>159</v>
      </c>
      <c r="D76" s="1237"/>
      <c r="E76" s="1237"/>
      <c r="F76" s="339"/>
      <c r="G76" s="340"/>
      <c r="H76" s="1242" t="s">
        <v>185</v>
      </c>
      <c r="I76" s="1243"/>
      <c r="J76" s="362"/>
      <c r="K76" s="363" t="s">
        <v>124</v>
      </c>
      <c r="L76" s="339"/>
      <c r="M76" s="340"/>
      <c r="N76" s="343"/>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c r="HV76" s="331"/>
      <c r="HW76" s="331"/>
      <c r="HX76" s="331"/>
      <c r="HY76" s="331"/>
      <c r="HZ76" s="331"/>
      <c r="IA76" s="331"/>
      <c r="IB76" s="331"/>
      <c r="IC76" s="331"/>
      <c r="ID76" s="331"/>
      <c r="IE76" s="331"/>
      <c r="IF76" s="331"/>
      <c r="IG76" s="331"/>
      <c r="IH76" s="331"/>
      <c r="II76" s="331"/>
      <c r="IJ76" s="331"/>
      <c r="IK76" s="331"/>
      <c r="IL76" s="331"/>
      <c r="IM76" s="331"/>
      <c r="IN76" s="331"/>
      <c r="IO76" s="331"/>
      <c r="IP76" s="332"/>
    </row>
    <row r="77" spans="1:250" ht="32.1" customHeight="1">
      <c r="A77" s="325"/>
      <c r="B77" s="359"/>
      <c r="C77" s="1238"/>
      <c r="D77" s="1238"/>
      <c r="E77" s="1238"/>
      <c r="F77" s="339"/>
      <c r="G77" s="339"/>
      <c r="H77" s="335"/>
      <c r="I77" s="335"/>
      <c r="J77" s="335"/>
      <c r="K77" s="339"/>
      <c r="L77" s="339"/>
      <c r="M77" s="340"/>
      <c r="N77" s="343"/>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331"/>
      <c r="BF77" s="331"/>
      <c r="BG77" s="331"/>
      <c r="BH77" s="331"/>
      <c r="BI77" s="331"/>
      <c r="BJ77" s="331"/>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c r="HV77" s="331"/>
      <c r="HW77" s="331"/>
      <c r="HX77" s="331"/>
      <c r="HY77" s="331"/>
      <c r="HZ77" s="331"/>
      <c r="IA77" s="331"/>
      <c r="IB77" s="331"/>
      <c r="IC77" s="331"/>
      <c r="ID77" s="331"/>
      <c r="IE77" s="331"/>
      <c r="IF77" s="331"/>
      <c r="IG77" s="331"/>
      <c r="IH77" s="331"/>
      <c r="II77" s="331"/>
      <c r="IJ77" s="331"/>
      <c r="IK77" s="331"/>
      <c r="IL77" s="331"/>
      <c r="IM77" s="331"/>
      <c r="IN77" s="331"/>
      <c r="IO77" s="331"/>
      <c r="IP77" s="332"/>
    </row>
    <row r="78" spans="1:250" ht="16.350000000000001" customHeight="1" thickBot="1">
      <c r="A78" s="325"/>
      <c r="B78" s="359"/>
      <c r="C78" s="358"/>
      <c r="D78" s="358"/>
      <c r="E78" s="358"/>
      <c r="F78" s="339"/>
      <c r="G78" s="339"/>
      <c r="H78" s="339"/>
      <c r="I78" s="339"/>
      <c r="J78" s="339"/>
      <c r="K78" s="339"/>
      <c r="L78" s="339"/>
      <c r="M78" s="340"/>
      <c r="N78" s="343"/>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c r="HV78" s="331"/>
      <c r="HW78" s="331"/>
      <c r="HX78" s="331"/>
      <c r="HY78" s="331"/>
      <c r="HZ78" s="331"/>
      <c r="IA78" s="331"/>
      <c r="IB78" s="331"/>
      <c r="IC78" s="331"/>
      <c r="ID78" s="331"/>
      <c r="IE78" s="331"/>
      <c r="IF78" s="331"/>
      <c r="IG78" s="331"/>
      <c r="IH78" s="331"/>
      <c r="II78" s="331"/>
      <c r="IJ78" s="331"/>
      <c r="IK78" s="331"/>
      <c r="IL78" s="331"/>
      <c r="IM78" s="331"/>
      <c r="IN78" s="331"/>
      <c r="IO78" s="331"/>
      <c r="IP78" s="332"/>
    </row>
    <row r="79" spans="1:250" ht="21.95" customHeight="1" thickBot="1">
      <c r="A79" s="325"/>
      <c r="B79" s="364"/>
      <c r="C79" s="1242" t="s">
        <v>152</v>
      </c>
      <c r="D79" s="1243"/>
      <c r="E79" s="362"/>
      <c r="F79" s="363" t="s">
        <v>124</v>
      </c>
      <c r="G79" s="339"/>
      <c r="H79" s="339"/>
      <c r="I79" s="339"/>
      <c r="J79" s="339"/>
      <c r="K79" s="339"/>
      <c r="L79" s="339"/>
      <c r="M79" s="340"/>
      <c r="N79" s="343"/>
      <c r="O79" s="331"/>
      <c r="P79" s="331"/>
      <c r="Q79" s="331"/>
      <c r="R79" s="331"/>
      <c r="S79" s="331"/>
      <c r="T79" s="331"/>
      <c r="U79" s="331"/>
      <c r="V79" s="331"/>
      <c r="W79" s="331"/>
      <c r="X79" s="331"/>
      <c r="Y79" s="331"/>
      <c r="Z79" s="331"/>
      <c r="AA79" s="331"/>
      <c r="AB79" s="331"/>
      <c r="AC79" s="331"/>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c r="HV79" s="331"/>
      <c r="HW79" s="331"/>
      <c r="HX79" s="331"/>
      <c r="HY79" s="331"/>
      <c r="HZ79" s="331"/>
      <c r="IA79" s="331"/>
      <c r="IB79" s="331"/>
      <c r="IC79" s="331"/>
      <c r="ID79" s="331"/>
      <c r="IE79" s="331"/>
      <c r="IF79" s="331"/>
      <c r="IG79" s="331"/>
      <c r="IH79" s="331"/>
      <c r="II79" s="331"/>
      <c r="IJ79" s="331"/>
      <c r="IK79" s="331"/>
      <c r="IL79" s="331"/>
      <c r="IM79" s="331"/>
      <c r="IN79" s="331"/>
      <c r="IO79" s="331"/>
      <c r="IP79" s="332"/>
    </row>
    <row r="80" spans="1:250" ht="16.350000000000001" customHeight="1" thickBot="1">
      <c r="A80" s="325"/>
      <c r="B80" s="359"/>
      <c r="C80" s="360"/>
      <c r="D80" s="360"/>
      <c r="E80" s="360"/>
      <c r="F80" s="339"/>
      <c r="G80" s="339"/>
      <c r="H80" s="358"/>
      <c r="I80" s="358"/>
      <c r="J80" s="358"/>
      <c r="K80" s="339"/>
      <c r="L80" s="339"/>
      <c r="M80" s="340"/>
      <c r="N80" s="343"/>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c r="HV80" s="331"/>
      <c r="HW80" s="331"/>
      <c r="HX80" s="331"/>
      <c r="HY80" s="331"/>
      <c r="HZ80" s="331"/>
      <c r="IA80" s="331"/>
      <c r="IB80" s="331"/>
      <c r="IC80" s="331"/>
      <c r="ID80" s="331"/>
      <c r="IE80" s="331"/>
      <c r="IF80" s="331"/>
      <c r="IG80" s="331"/>
      <c r="IH80" s="331"/>
      <c r="II80" s="331"/>
      <c r="IJ80" s="331"/>
      <c r="IK80" s="331"/>
      <c r="IL80" s="331"/>
      <c r="IM80" s="331"/>
      <c r="IN80" s="331"/>
      <c r="IO80" s="331"/>
      <c r="IP80" s="332"/>
    </row>
    <row r="81" spans="1:250" ht="27" customHeight="1" thickBot="1">
      <c r="A81" s="325"/>
      <c r="B81" s="364"/>
      <c r="C81" s="1242" t="s">
        <v>163</v>
      </c>
      <c r="D81" s="1243"/>
      <c r="E81" s="362"/>
      <c r="F81" s="363" t="s">
        <v>124</v>
      </c>
      <c r="G81" s="340"/>
      <c r="H81" s="1242" t="s">
        <v>219</v>
      </c>
      <c r="I81" s="1243"/>
      <c r="J81" s="362"/>
      <c r="K81" s="359"/>
      <c r="L81" s="339"/>
      <c r="M81" s="340"/>
      <c r="N81" s="343"/>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c r="HV81" s="331"/>
      <c r="HW81" s="331"/>
      <c r="HX81" s="331"/>
      <c r="HY81" s="331"/>
      <c r="HZ81" s="331"/>
      <c r="IA81" s="331"/>
      <c r="IB81" s="331"/>
      <c r="IC81" s="331"/>
      <c r="ID81" s="331"/>
      <c r="IE81" s="331"/>
      <c r="IF81" s="331"/>
      <c r="IG81" s="331"/>
      <c r="IH81" s="331"/>
      <c r="II81" s="331"/>
      <c r="IJ81" s="331"/>
      <c r="IK81" s="331"/>
      <c r="IL81" s="331"/>
      <c r="IM81" s="331"/>
      <c r="IN81" s="331"/>
      <c r="IO81" s="331"/>
      <c r="IP81" s="332"/>
    </row>
    <row r="82" spans="1:250" ht="30" customHeight="1">
      <c r="A82" s="325"/>
      <c r="B82" s="359"/>
      <c r="C82" s="335"/>
      <c r="D82" s="335"/>
      <c r="E82" s="335"/>
      <c r="F82" s="339"/>
      <c r="G82" s="339"/>
      <c r="H82" s="1236" t="s">
        <v>922</v>
      </c>
      <c r="I82" s="1237"/>
      <c r="J82" s="1237"/>
      <c r="K82" s="339"/>
      <c r="L82" s="339"/>
      <c r="M82" s="340"/>
      <c r="N82" s="343"/>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c r="HV82" s="331"/>
      <c r="HW82" s="331"/>
      <c r="HX82" s="331"/>
      <c r="HY82" s="331"/>
      <c r="HZ82" s="331"/>
      <c r="IA82" s="331"/>
      <c r="IB82" s="331"/>
      <c r="IC82" s="331"/>
      <c r="ID82" s="331"/>
      <c r="IE82" s="331"/>
      <c r="IF82" s="331"/>
      <c r="IG82" s="331"/>
      <c r="IH82" s="331"/>
      <c r="II82" s="331"/>
      <c r="IJ82" s="331"/>
      <c r="IK82" s="331"/>
      <c r="IL82" s="331"/>
      <c r="IM82" s="331"/>
      <c r="IN82" s="331"/>
      <c r="IO82" s="331"/>
      <c r="IP82" s="332"/>
    </row>
    <row r="83" spans="1:250" ht="16.350000000000001" customHeight="1">
      <c r="A83" s="325"/>
      <c r="B83" s="359"/>
      <c r="C83" s="339"/>
      <c r="D83" s="339"/>
      <c r="E83" s="339"/>
      <c r="F83" s="339"/>
      <c r="G83" s="339"/>
      <c r="H83" s="1238"/>
      <c r="I83" s="1238"/>
      <c r="J83" s="1238"/>
      <c r="K83" s="339"/>
      <c r="L83" s="339"/>
      <c r="M83" s="340"/>
      <c r="N83" s="343"/>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c r="HV83" s="331"/>
      <c r="HW83" s="331"/>
      <c r="HX83" s="331"/>
      <c r="HY83" s="331"/>
      <c r="HZ83" s="331"/>
      <c r="IA83" s="331"/>
      <c r="IB83" s="331"/>
      <c r="IC83" s="331"/>
      <c r="ID83" s="331"/>
      <c r="IE83" s="331"/>
      <c r="IF83" s="331"/>
      <c r="IG83" s="331"/>
      <c r="IH83" s="331"/>
      <c r="II83" s="331"/>
      <c r="IJ83" s="331"/>
      <c r="IK83" s="331"/>
      <c r="IL83" s="331"/>
      <c r="IM83" s="331"/>
      <c r="IN83" s="331"/>
      <c r="IO83" s="331"/>
      <c r="IP83" s="332"/>
    </row>
    <row r="84" spans="1:250" ht="16.350000000000001" customHeight="1">
      <c r="A84" s="325"/>
      <c r="B84" s="359"/>
      <c r="C84" s="339"/>
      <c r="D84" s="339"/>
      <c r="E84" s="339"/>
      <c r="F84" s="339"/>
      <c r="G84" s="339"/>
      <c r="H84" s="339"/>
      <c r="I84" s="339"/>
      <c r="J84" s="339"/>
      <c r="K84" s="339"/>
      <c r="L84" s="339"/>
      <c r="M84" s="340"/>
      <c r="N84" s="343"/>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31"/>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c r="HV84" s="331"/>
      <c r="HW84" s="331"/>
      <c r="HX84" s="331"/>
      <c r="HY84" s="331"/>
      <c r="HZ84" s="331"/>
      <c r="IA84" s="331"/>
      <c r="IB84" s="331"/>
      <c r="IC84" s="331"/>
      <c r="ID84" s="331"/>
      <c r="IE84" s="331"/>
      <c r="IF84" s="331"/>
      <c r="IG84" s="331"/>
      <c r="IH84" s="331"/>
      <c r="II84" s="331"/>
      <c r="IJ84" s="331"/>
      <c r="IK84" s="331"/>
      <c r="IL84" s="331"/>
      <c r="IM84" s="331"/>
      <c r="IN84" s="331"/>
      <c r="IO84" s="331"/>
      <c r="IP84" s="332"/>
    </row>
    <row r="85" spans="1:250" ht="16.350000000000001" customHeight="1">
      <c r="A85" s="325"/>
      <c r="B85" s="355" t="s">
        <v>164</v>
      </c>
      <c r="C85" s="356"/>
      <c r="D85" s="356"/>
      <c r="E85" s="356"/>
      <c r="F85" s="356"/>
      <c r="G85" s="356"/>
      <c r="H85" s="356"/>
      <c r="I85" s="356"/>
      <c r="J85" s="356"/>
      <c r="K85" s="356"/>
      <c r="L85" s="356"/>
      <c r="M85" s="357"/>
      <c r="N85" s="343"/>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c r="HV85" s="331"/>
      <c r="HW85" s="331"/>
      <c r="HX85" s="331"/>
      <c r="HY85" s="331"/>
      <c r="HZ85" s="331"/>
      <c r="IA85" s="331"/>
      <c r="IB85" s="331"/>
      <c r="IC85" s="331"/>
      <c r="ID85" s="331"/>
      <c r="IE85" s="331"/>
      <c r="IF85" s="331"/>
      <c r="IG85" s="331"/>
      <c r="IH85" s="331"/>
      <c r="II85" s="331"/>
      <c r="IJ85" s="331"/>
      <c r="IK85" s="331"/>
      <c r="IL85" s="331"/>
      <c r="IM85" s="331"/>
      <c r="IN85" s="331"/>
      <c r="IO85" s="331"/>
      <c r="IP85" s="332"/>
    </row>
    <row r="86" spans="1:250" ht="16.350000000000001" customHeight="1" thickBot="1">
      <c r="A86" s="325"/>
      <c r="B86" s="382" t="s">
        <v>165</v>
      </c>
      <c r="C86" s="358"/>
      <c r="D86" s="358"/>
      <c r="E86" s="358"/>
      <c r="F86" s="339"/>
      <c r="G86" s="339"/>
      <c r="H86" s="339"/>
      <c r="I86" s="339"/>
      <c r="J86" s="339"/>
      <c r="K86" s="339"/>
      <c r="L86" s="339"/>
      <c r="M86" s="340"/>
      <c r="N86" s="343"/>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c r="AQ86" s="331"/>
      <c r="AR86" s="331"/>
      <c r="AS86" s="331"/>
      <c r="AT86" s="331"/>
      <c r="AU86" s="331"/>
      <c r="AV86" s="331"/>
      <c r="AW86" s="331"/>
      <c r="AX86" s="331"/>
      <c r="AY86" s="331"/>
      <c r="AZ86" s="331"/>
      <c r="BA86" s="331"/>
      <c r="BB86" s="331"/>
      <c r="BC86" s="331"/>
      <c r="BD86" s="331"/>
      <c r="BE86" s="331"/>
      <c r="BF86" s="331"/>
      <c r="BG86" s="331"/>
      <c r="BH86" s="331"/>
      <c r="BI86" s="331"/>
      <c r="BJ86" s="331"/>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c r="HV86" s="331"/>
      <c r="HW86" s="331"/>
      <c r="HX86" s="331"/>
      <c r="HY86" s="331"/>
      <c r="HZ86" s="331"/>
      <c r="IA86" s="331"/>
      <c r="IB86" s="331"/>
      <c r="IC86" s="331"/>
      <c r="ID86" s="331"/>
      <c r="IE86" s="331"/>
      <c r="IF86" s="331"/>
      <c r="IG86" s="331"/>
      <c r="IH86" s="331"/>
      <c r="II86" s="331"/>
      <c r="IJ86" s="331"/>
      <c r="IK86" s="331"/>
      <c r="IL86" s="331"/>
      <c r="IM86" s="331"/>
      <c r="IN86" s="331"/>
      <c r="IO86" s="331"/>
      <c r="IP86" s="332"/>
    </row>
    <row r="87" spans="1:250" ht="26.1" customHeight="1" thickBot="1">
      <c r="A87" s="325"/>
      <c r="B87" s="364"/>
      <c r="C87" s="1242" t="s">
        <v>187</v>
      </c>
      <c r="D87" s="1243"/>
      <c r="E87" s="362"/>
      <c r="F87" s="359"/>
      <c r="G87" s="339"/>
      <c r="H87" s="339"/>
      <c r="I87" s="339"/>
      <c r="J87" s="339"/>
      <c r="K87" s="339"/>
      <c r="L87" s="339"/>
      <c r="M87" s="340"/>
      <c r="N87" s="343"/>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c r="BJ87" s="331"/>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c r="HV87" s="331"/>
      <c r="HW87" s="331"/>
      <c r="HX87" s="331"/>
      <c r="HY87" s="331"/>
      <c r="HZ87" s="331"/>
      <c r="IA87" s="331"/>
      <c r="IB87" s="331"/>
      <c r="IC87" s="331"/>
      <c r="ID87" s="331"/>
      <c r="IE87" s="331"/>
      <c r="IF87" s="331"/>
      <c r="IG87" s="331"/>
      <c r="IH87" s="331"/>
      <c r="II87" s="331"/>
      <c r="IJ87" s="331"/>
      <c r="IK87" s="331"/>
      <c r="IL87" s="331"/>
      <c r="IM87" s="331"/>
      <c r="IN87" s="331"/>
      <c r="IO87" s="331"/>
      <c r="IP87" s="332"/>
    </row>
    <row r="88" spans="1:250" ht="16.350000000000001" customHeight="1">
      <c r="A88" s="325"/>
      <c r="B88" s="359"/>
      <c r="C88" s="335"/>
      <c r="D88" s="335"/>
      <c r="E88" s="335"/>
      <c r="F88" s="339"/>
      <c r="G88" s="339"/>
      <c r="H88" s="339"/>
      <c r="I88" s="339"/>
      <c r="J88" s="339"/>
      <c r="K88" s="339"/>
      <c r="L88" s="339"/>
      <c r="M88" s="340"/>
      <c r="N88" s="343"/>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c r="HV88" s="331"/>
      <c r="HW88" s="331"/>
      <c r="HX88" s="331"/>
      <c r="HY88" s="331"/>
      <c r="HZ88" s="331"/>
      <c r="IA88" s="331"/>
      <c r="IB88" s="331"/>
      <c r="IC88" s="331"/>
      <c r="ID88" s="331"/>
      <c r="IE88" s="331"/>
      <c r="IF88" s="331"/>
      <c r="IG88" s="331"/>
      <c r="IH88" s="331"/>
      <c r="II88" s="331"/>
      <c r="IJ88" s="331"/>
      <c r="IK88" s="331"/>
      <c r="IL88" s="331"/>
      <c r="IM88" s="331"/>
      <c r="IN88" s="331"/>
      <c r="IO88" s="331"/>
      <c r="IP88" s="332"/>
    </row>
    <row r="89" spans="1:250" ht="16.350000000000001" customHeight="1" thickBot="1">
      <c r="A89" s="325"/>
      <c r="B89" s="359"/>
      <c r="C89" s="358"/>
      <c r="D89" s="358"/>
      <c r="E89" s="358"/>
      <c r="F89" s="339"/>
      <c r="G89" s="339"/>
      <c r="H89" s="358"/>
      <c r="I89" s="358"/>
      <c r="J89" s="358"/>
      <c r="K89" s="339"/>
      <c r="L89" s="339"/>
      <c r="M89" s="340"/>
      <c r="N89" s="343"/>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331"/>
      <c r="BI89" s="331"/>
      <c r="BJ89" s="331"/>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31"/>
      <c r="GZ89" s="331"/>
      <c r="HA89" s="331"/>
      <c r="HB89" s="331"/>
      <c r="HC89" s="331"/>
      <c r="HD89" s="331"/>
      <c r="HE89" s="331"/>
      <c r="HF89" s="331"/>
      <c r="HG89" s="331"/>
      <c r="HH89" s="331"/>
      <c r="HI89" s="331"/>
      <c r="HJ89" s="331"/>
      <c r="HK89" s="331"/>
      <c r="HL89" s="331"/>
      <c r="HM89" s="331"/>
      <c r="HN89" s="331"/>
      <c r="HO89" s="331"/>
      <c r="HP89" s="331"/>
      <c r="HQ89" s="331"/>
      <c r="HR89" s="331"/>
      <c r="HS89" s="331"/>
      <c r="HT89" s="331"/>
      <c r="HU89" s="331"/>
      <c r="HV89" s="331"/>
      <c r="HW89" s="331"/>
      <c r="HX89" s="331"/>
      <c r="HY89" s="331"/>
      <c r="HZ89" s="331"/>
      <c r="IA89" s="331"/>
      <c r="IB89" s="331"/>
      <c r="IC89" s="331"/>
      <c r="ID89" s="331"/>
      <c r="IE89" s="331"/>
      <c r="IF89" s="331"/>
      <c r="IG89" s="331"/>
      <c r="IH89" s="331"/>
      <c r="II89" s="331"/>
      <c r="IJ89" s="331"/>
      <c r="IK89" s="331"/>
      <c r="IL89" s="331"/>
      <c r="IM89" s="331"/>
      <c r="IN89" s="331"/>
      <c r="IO89" s="331"/>
      <c r="IP89" s="332"/>
    </row>
    <row r="90" spans="1:250" ht="30" customHeight="1" thickBot="1">
      <c r="A90" s="325"/>
      <c r="B90" s="364"/>
      <c r="C90" s="1242" t="s">
        <v>166</v>
      </c>
      <c r="D90" s="1243"/>
      <c r="E90" s="362"/>
      <c r="F90" s="383" t="s">
        <v>124</v>
      </c>
      <c r="G90" s="340"/>
      <c r="H90" s="1244" t="s">
        <v>260</v>
      </c>
      <c r="I90" s="1245"/>
      <c r="J90" s="362"/>
      <c r="K90" s="359"/>
      <c r="L90" s="339"/>
      <c r="M90" s="340"/>
      <c r="N90" s="343"/>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c r="HV90" s="331"/>
      <c r="HW90" s="331"/>
      <c r="HX90" s="331"/>
      <c r="HY90" s="331"/>
      <c r="HZ90" s="331"/>
      <c r="IA90" s="331"/>
      <c r="IB90" s="331"/>
      <c r="IC90" s="331"/>
      <c r="ID90" s="331"/>
      <c r="IE90" s="331"/>
      <c r="IF90" s="331"/>
      <c r="IG90" s="331"/>
      <c r="IH90" s="331"/>
      <c r="II90" s="331"/>
      <c r="IJ90" s="331"/>
      <c r="IK90" s="331"/>
      <c r="IL90" s="331"/>
      <c r="IM90" s="331"/>
      <c r="IN90" s="331"/>
      <c r="IO90" s="331"/>
      <c r="IP90" s="332"/>
    </row>
    <row r="91" spans="1:250" ht="16.350000000000001" customHeight="1">
      <c r="A91" s="325"/>
      <c r="B91" s="359"/>
      <c r="C91" s="1236" t="s">
        <v>923</v>
      </c>
      <c r="D91" s="1237"/>
      <c r="E91" s="1237"/>
      <c r="F91" s="339"/>
      <c r="G91" s="339"/>
      <c r="H91" s="335"/>
      <c r="I91" s="335"/>
      <c r="J91" s="335"/>
      <c r="K91" s="339"/>
      <c r="L91" s="339"/>
      <c r="M91" s="340"/>
      <c r="N91" s="343"/>
      <c r="O91" s="331"/>
      <c r="P91" s="331"/>
      <c r="Q91" s="331"/>
      <c r="R91" s="331"/>
      <c r="S91" s="331"/>
      <c r="T91" s="331"/>
      <c r="U91" s="331"/>
      <c r="V91" s="331"/>
      <c r="W91" s="331"/>
      <c r="X91" s="331"/>
      <c r="Y91" s="331"/>
      <c r="Z91" s="331"/>
      <c r="AA91" s="331"/>
      <c r="AB91" s="331"/>
      <c r="AC91" s="331"/>
      <c r="AD91" s="331"/>
      <c r="AE91" s="331"/>
      <c r="AF91" s="331"/>
      <c r="AG91" s="331"/>
      <c r="AH91" s="331"/>
      <c r="AI91" s="331"/>
      <c r="AJ91" s="331"/>
      <c r="AK91" s="331"/>
      <c r="AL91" s="331"/>
      <c r="AM91" s="331"/>
      <c r="AN91" s="331"/>
      <c r="AO91" s="331"/>
      <c r="AP91" s="331"/>
      <c r="AQ91" s="331"/>
      <c r="AR91" s="331"/>
      <c r="AS91" s="331"/>
      <c r="AT91" s="331"/>
      <c r="AU91" s="331"/>
      <c r="AV91" s="331"/>
      <c r="AW91" s="331"/>
      <c r="AX91" s="331"/>
      <c r="AY91" s="331"/>
      <c r="AZ91" s="331"/>
      <c r="BA91" s="331"/>
      <c r="BB91" s="331"/>
      <c r="BC91" s="331"/>
      <c r="BD91" s="331"/>
      <c r="BE91" s="331"/>
      <c r="BF91" s="331"/>
      <c r="BG91" s="331"/>
      <c r="BH91" s="331"/>
      <c r="BI91" s="331"/>
      <c r="BJ91" s="331"/>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c r="HV91" s="331"/>
      <c r="HW91" s="331"/>
      <c r="HX91" s="331"/>
      <c r="HY91" s="331"/>
      <c r="HZ91" s="331"/>
      <c r="IA91" s="331"/>
      <c r="IB91" s="331"/>
      <c r="IC91" s="331"/>
      <c r="ID91" s="331"/>
      <c r="IE91" s="331"/>
      <c r="IF91" s="331"/>
      <c r="IG91" s="331"/>
      <c r="IH91" s="331"/>
      <c r="II91" s="331"/>
      <c r="IJ91" s="331"/>
      <c r="IK91" s="331"/>
      <c r="IL91" s="331"/>
      <c r="IM91" s="331"/>
      <c r="IN91" s="331"/>
      <c r="IO91" s="331"/>
      <c r="IP91" s="332"/>
    </row>
    <row r="92" spans="1:250" ht="12.95" customHeight="1">
      <c r="A92" s="325"/>
      <c r="B92" s="359"/>
      <c r="C92" s="1238"/>
      <c r="D92" s="1238"/>
      <c r="E92" s="1238"/>
      <c r="F92" s="339"/>
      <c r="G92" s="339"/>
      <c r="H92" s="339"/>
      <c r="I92" s="339"/>
      <c r="J92" s="339"/>
      <c r="K92" s="339"/>
      <c r="L92" s="339"/>
      <c r="M92" s="340"/>
      <c r="N92" s="343"/>
      <c r="O92" s="331"/>
      <c r="P92" s="331"/>
      <c r="Q92" s="331"/>
      <c r="R92" s="331"/>
      <c r="S92" s="331"/>
      <c r="T92" s="331"/>
      <c r="U92" s="331"/>
      <c r="V92" s="331"/>
      <c r="W92" s="331"/>
      <c r="X92" s="331"/>
      <c r="Y92" s="331"/>
      <c r="Z92" s="331"/>
      <c r="AA92" s="331"/>
      <c r="AB92" s="331"/>
      <c r="AC92" s="331"/>
      <c r="AD92" s="331"/>
      <c r="AE92" s="331"/>
      <c r="AF92" s="331"/>
      <c r="AG92" s="331"/>
      <c r="AH92" s="331"/>
      <c r="AI92" s="331"/>
      <c r="AJ92" s="331"/>
      <c r="AK92" s="331"/>
      <c r="AL92" s="331"/>
      <c r="AM92" s="331"/>
      <c r="AN92" s="331"/>
      <c r="AO92" s="331"/>
      <c r="AP92" s="331"/>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c r="HV92" s="331"/>
      <c r="HW92" s="331"/>
      <c r="HX92" s="331"/>
      <c r="HY92" s="331"/>
      <c r="HZ92" s="331"/>
      <c r="IA92" s="331"/>
      <c r="IB92" s="331"/>
      <c r="IC92" s="331"/>
      <c r="ID92" s="331"/>
      <c r="IE92" s="331"/>
      <c r="IF92" s="331"/>
      <c r="IG92" s="331"/>
      <c r="IH92" s="331"/>
      <c r="II92" s="331"/>
      <c r="IJ92" s="331"/>
      <c r="IK92" s="331"/>
      <c r="IL92" s="331"/>
      <c r="IM92" s="331"/>
      <c r="IN92" s="331"/>
      <c r="IO92" s="331"/>
      <c r="IP92" s="332"/>
    </row>
    <row r="93" spans="1:250" ht="16.350000000000001" customHeight="1" thickBot="1">
      <c r="A93" s="325"/>
      <c r="B93" s="359"/>
      <c r="C93" s="339"/>
      <c r="D93" s="339"/>
      <c r="E93" s="339"/>
      <c r="F93" s="339"/>
      <c r="G93" s="339"/>
      <c r="H93" s="339"/>
      <c r="I93" s="339"/>
      <c r="J93" s="339"/>
      <c r="K93" s="339"/>
      <c r="L93" s="339"/>
      <c r="M93" s="340"/>
      <c r="N93" s="343"/>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c r="HV93" s="331"/>
      <c r="HW93" s="331"/>
      <c r="HX93" s="331"/>
      <c r="HY93" s="331"/>
      <c r="HZ93" s="331"/>
      <c r="IA93" s="331"/>
      <c r="IB93" s="331"/>
      <c r="IC93" s="331"/>
      <c r="ID93" s="331"/>
      <c r="IE93" s="331"/>
      <c r="IF93" s="331"/>
      <c r="IG93" s="331"/>
      <c r="IH93" s="331"/>
      <c r="II93" s="331"/>
      <c r="IJ93" s="331"/>
      <c r="IK93" s="331"/>
      <c r="IL93" s="331"/>
      <c r="IM93" s="331"/>
      <c r="IN93" s="331"/>
      <c r="IO93" s="331"/>
      <c r="IP93" s="332"/>
    </row>
    <row r="94" spans="1:250" ht="16.350000000000001" customHeight="1">
      <c r="A94" s="325"/>
      <c r="B94" s="334"/>
      <c r="C94" s="345"/>
      <c r="D94" s="345"/>
      <c r="E94" s="345"/>
      <c r="F94" s="345"/>
      <c r="G94" s="345"/>
      <c r="H94" s="345"/>
      <c r="I94" s="345"/>
      <c r="J94" s="345"/>
      <c r="K94" s="345"/>
      <c r="L94" s="339"/>
      <c r="M94" s="340"/>
      <c r="N94" s="343"/>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c r="HV94" s="331"/>
      <c r="HW94" s="331"/>
      <c r="HX94" s="331"/>
      <c r="HY94" s="331"/>
      <c r="HZ94" s="331"/>
      <c r="IA94" s="331"/>
      <c r="IB94" s="331"/>
      <c r="IC94" s="331"/>
      <c r="ID94" s="331"/>
      <c r="IE94" s="331"/>
      <c r="IF94" s="331"/>
      <c r="IG94" s="331"/>
      <c r="IH94" s="331"/>
      <c r="II94" s="331"/>
      <c r="IJ94" s="331"/>
      <c r="IK94" s="331"/>
      <c r="IL94" s="331"/>
      <c r="IM94" s="331"/>
      <c r="IN94" s="331"/>
      <c r="IO94" s="331"/>
      <c r="IP94" s="332"/>
    </row>
    <row r="95" spans="1:250" ht="16.350000000000001" customHeight="1">
      <c r="A95" s="325"/>
      <c r="B95" s="337"/>
      <c r="C95" s="338"/>
      <c r="D95" s="338"/>
      <c r="E95" s="338"/>
      <c r="F95" s="339"/>
      <c r="G95" s="339"/>
      <c r="H95" s="339"/>
      <c r="I95" s="339"/>
      <c r="J95" s="339"/>
      <c r="K95" s="339"/>
      <c r="L95" s="339"/>
      <c r="M95" s="340"/>
      <c r="N95" s="343"/>
      <c r="O95" s="331"/>
      <c r="P95" s="331"/>
      <c r="Q95" s="331"/>
      <c r="R95" s="331"/>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c r="HV95" s="331"/>
      <c r="HW95" s="331"/>
      <c r="HX95" s="331"/>
      <c r="HY95" s="331"/>
      <c r="HZ95" s="331"/>
      <c r="IA95" s="331"/>
      <c r="IB95" s="331"/>
      <c r="IC95" s="331"/>
      <c r="ID95" s="331"/>
      <c r="IE95" s="331"/>
      <c r="IF95" s="331"/>
      <c r="IG95" s="331"/>
      <c r="IH95" s="331"/>
      <c r="II95" s="331"/>
      <c r="IJ95" s="331"/>
      <c r="IK95" s="331"/>
      <c r="IL95" s="331"/>
      <c r="IM95" s="331"/>
      <c r="IN95" s="331"/>
      <c r="IO95" s="331"/>
      <c r="IP95" s="332"/>
    </row>
    <row r="96" spans="1:250" ht="15.95" customHeight="1">
      <c r="A96" s="325"/>
      <c r="B96" s="384" t="s">
        <v>169</v>
      </c>
      <c r="C96" s="1239" t="s">
        <v>74</v>
      </c>
      <c r="D96" s="1240"/>
      <c r="E96" s="1241"/>
      <c r="F96" s="342"/>
      <c r="G96" s="339"/>
      <c r="H96" s="339"/>
      <c r="I96" s="339"/>
      <c r="J96" s="339"/>
      <c r="K96" s="339"/>
      <c r="L96" s="339"/>
      <c r="M96" s="340"/>
      <c r="N96" s="343"/>
      <c r="O96" s="331"/>
      <c r="P96" s="331"/>
      <c r="Q96" s="331"/>
      <c r="R96" s="331"/>
      <c r="S96" s="331"/>
      <c r="T96" s="331"/>
      <c r="U96" s="331"/>
      <c r="V96" s="331"/>
      <c r="W96" s="331"/>
      <c r="X96" s="331"/>
      <c r="Y96" s="331"/>
      <c r="Z96" s="331"/>
      <c r="AA96" s="331"/>
      <c r="AB96" s="331"/>
      <c r="AC96" s="331"/>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c r="HV96" s="331"/>
      <c r="HW96" s="331"/>
      <c r="HX96" s="331"/>
      <c r="HY96" s="331"/>
      <c r="HZ96" s="331"/>
      <c r="IA96" s="331"/>
      <c r="IB96" s="331"/>
      <c r="IC96" s="331"/>
      <c r="ID96" s="331"/>
      <c r="IE96" s="331"/>
      <c r="IF96" s="331"/>
      <c r="IG96" s="331"/>
      <c r="IH96" s="331"/>
      <c r="II96" s="331"/>
      <c r="IJ96" s="331"/>
      <c r="IK96" s="331"/>
      <c r="IL96" s="331"/>
      <c r="IM96" s="331"/>
      <c r="IN96" s="331"/>
      <c r="IO96" s="331"/>
      <c r="IP96" s="332"/>
    </row>
    <row r="97" spans="1:250" ht="16.350000000000001" customHeight="1">
      <c r="A97" s="325"/>
      <c r="B97" s="344"/>
      <c r="C97" s="345"/>
      <c r="D97" s="345"/>
      <c r="E97" s="345"/>
      <c r="F97" s="339"/>
      <c r="G97" s="339"/>
      <c r="H97" s="339"/>
      <c r="I97" s="339"/>
      <c r="J97" s="339"/>
      <c r="K97" s="339"/>
      <c r="L97" s="339"/>
      <c r="M97" s="340"/>
      <c r="N97" s="343"/>
      <c r="O97" s="331"/>
      <c r="P97" s="331"/>
      <c r="Q97" s="331"/>
      <c r="R97" s="331"/>
      <c r="S97" s="331"/>
      <c r="T97" s="331"/>
      <c r="U97" s="331"/>
      <c r="V97" s="331"/>
      <c r="W97" s="331"/>
      <c r="X97" s="331"/>
      <c r="Y97" s="331"/>
      <c r="Z97" s="331"/>
      <c r="AA97" s="331"/>
      <c r="AB97" s="331"/>
      <c r="AC97" s="331"/>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c r="HV97" s="331"/>
      <c r="HW97" s="331"/>
      <c r="HX97" s="331"/>
      <c r="HY97" s="331"/>
      <c r="HZ97" s="331"/>
      <c r="IA97" s="331"/>
      <c r="IB97" s="331"/>
      <c r="IC97" s="331"/>
      <c r="ID97" s="331"/>
      <c r="IE97" s="331"/>
      <c r="IF97" s="331"/>
      <c r="IG97" s="331"/>
      <c r="IH97" s="331"/>
      <c r="II97" s="331"/>
      <c r="IJ97" s="331"/>
      <c r="IK97" s="331"/>
      <c r="IL97" s="331"/>
      <c r="IM97" s="331"/>
      <c r="IN97" s="331"/>
      <c r="IO97" s="331"/>
      <c r="IP97" s="332"/>
    </row>
    <row r="98" spans="1:250" ht="16.350000000000001" customHeight="1" thickBot="1">
      <c r="A98" s="325"/>
      <c r="B98" s="385"/>
      <c r="C98" s="358"/>
      <c r="D98" s="358"/>
      <c r="E98" s="358"/>
      <c r="F98" s="358"/>
      <c r="G98" s="358"/>
      <c r="H98" s="358"/>
      <c r="I98" s="358"/>
      <c r="J98" s="358"/>
      <c r="K98" s="358"/>
      <c r="L98" s="358"/>
      <c r="M98" s="386"/>
      <c r="N98" s="343"/>
      <c r="O98" s="331"/>
      <c r="P98" s="331"/>
      <c r="Q98" s="331"/>
      <c r="R98" s="331"/>
      <c r="S98" s="331"/>
      <c r="T98" s="331"/>
      <c r="U98" s="331"/>
      <c r="V98" s="331"/>
      <c r="W98" s="331"/>
      <c r="X98" s="331"/>
      <c r="Y98" s="331"/>
      <c r="Z98" s="331"/>
      <c r="AA98" s="331"/>
      <c r="AB98" s="331"/>
      <c r="AC98" s="331"/>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c r="HV98" s="331"/>
      <c r="HW98" s="331"/>
      <c r="HX98" s="331"/>
      <c r="HY98" s="331"/>
      <c r="HZ98" s="331"/>
      <c r="IA98" s="331"/>
      <c r="IB98" s="331"/>
      <c r="IC98" s="331"/>
      <c r="ID98" s="331"/>
      <c r="IE98" s="331"/>
      <c r="IF98" s="331"/>
      <c r="IG98" s="331"/>
      <c r="IH98" s="331"/>
      <c r="II98" s="331"/>
      <c r="IJ98" s="331"/>
      <c r="IK98" s="331"/>
      <c r="IL98" s="331"/>
      <c r="IM98" s="331"/>
      <c r="IN98" s="331"/>
      <c r="IO98" s="331"/>
      <c r="IP98" s="332"/>
    </row>
    <row r="99" spans="1:250" ht="15.95" customHeight="1">
      <c r="A99" s="387"/>
      <c r="B99" s="388"/>
      <c r="C99" s="388"/>
      <c r="D99" s="388"/>
      <c r="E99" s="388"/>
      <c r="F99" s="388"/>
      <c r="G99" s="388"/>
      <c r="H99" s="388"/>
      <c r="I99" s="388"/>
      <c r="J99" s="388"/>
      <c r="K99" s="388"/>
      <c r="L99" s="388"/>
      <c r="M99" s="389">
        <v>2016</v>
      </c>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c r="BM99" s="390"/>
      <c r="BN99" s="390"/>
      <c r="BO99" s="390"/>
      <c r="BP99" s="390"/>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0"/>
      <c r="CN99" s="390"/>
      <c r="CO99" s="390"/>
      <c r="CP99" s="390"/>
      <c r="CQ99" s="390"/>
      <c r="CR99" s="390"/>
      <c r="CS99" s="390"/>
      <c r="CT99" s="390"/>
      <c r="CU99" s="390"/>
      <c r="CV99" s="390"/>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0"/>
      <c r="DT99" s="390"/>
      <c r="DU99" s="390"/>
      <c r="DV99" s="390"/>
      <c r="DW99" s="390"/>
      <c r="DX99" s="390"/>
      <c r="DY99" s="390"/>
      <c r="DZ99" s="390"/>
      <c r="EA99" s="390"/>
      <c r="EB99" s="390"/>
      <c r="EC99" s="390"/>
      <c r="ED99" s="390"/>
      <c r="EE99" s="390"/>
      <c r="EF99" s="390"/>
      <c r="EG99" s="390"/>
      <c r="EH99" s="390"/>
      <c r="EI99" s="390"/>
      <c r="EJ99" s="390"/>
      <c r="EK99" s="390"/>
      <c r="EL99" s="390"/>
      <c r="EM99" s="390"/>
      <c r="EN99" s="390"/>
      <c r="EO99" s="390"/>
      <c r="EP99" s="390"/>
      <c r="EQ99" s="390"/>
      <c r="ER99" s="390"/>
      <c r="ES99" s="390"/>
      <c r="ET99" s="390"/>
      <c r="EU99" s="390"/>
      <c r="EV99" s="390"/>
      <c r="EW99" s="390"/>
      <c r="EX99" s="390"/>
      <c r="EY99" s="390"/>
      <c r="EZ99" s="390"/>
      <c r="FA99" s="390"/>
      <c r="FB99" s="390"/>
      <c r="FC99" s="390"/>
      <c r="FD99" s="390"/>
      <c r="FE99" s="390"/>
      <c r="FF99" s="390"/>
      <c r="FG99" s="390"/>
      <c r="FH99" s="390"/>
      <c r="FI99" s="390"/>
      <c r="FJ99" s="390"/>
      <c r="FK99" s="390"/>
      <c r="FL99" s="390"/>
      <c r="FM99" s="390"/>
      <c r="FN99" s="390"/>
      <c r="FO99" s="390"/>
      <c r="FP99" s="390"/>
      <c r="FQ99" s="390"/>
      <c r="FR99" s="390"/>
      <c r="FS99" s="390"/>
      <c r="FT99" s="390"/>
      <c r="FU99" s="390"/>
      <c r="FV99" s="390"/>
      <c r="FW99" s="390"/>
      <c r="FX99" s="390"/>
      <c r="FY99" s="390"/>
      <c r="FZ99" s="390"/>
      <c r="GA99" s="390"/>
      <c r="GB99" s="390"/>
      <c r="GC99" s="390"/>
      <c r="GD99" s="390"/>
      <c r="GE99" s="390"/>
      <c r="GF99" s="390"/>
      <c r="GG99" s="390"/>
      <c r="GH99" s="390"/>
      <c r="GI99" s="390"/>
      <c r="GJ99" s="390"/>
      <c r="GK99" s="390"/>
      <c r="GL99" s="390"/>
      <c r="GM99" s="390"/>
      <c r="GN99" s="390"/>
      <c r="GO99" s="390"/>
      <c r="GP99" s="390"/>
      <c r="GQ99" s="390"/>
      <c r="GR99" s="390"/>
      <c r="GS99" s="390"/>
      <c r="GT99" s="390"/>
      <c r="GU99" s="390"/>
      <c r="GV99" s="390"/>
      <c r="GW99" s="390"/>
      <c r="GX99" s="390"/>
      <c r="GY99" s="390"/>
      <c r="GZ99" s="390"/>
      <c r="HA99" s="390"/>
      <c r="HB99" s="390"/>
      <c r="HC99" s="390"/>
      <c r="HD99" s="390"/>
      <c r="HE99" s="390"/>
      <c r="HF99" s="390"/>
      <c r="HG99" s="390"/>
      <c r="HH99" s="390"/>
      <c r="HI99" s="390"/>
      <c r="HJ99" s="390"/>
      <c r="HK99" s="390"/>
      <c r="HL99" s="390"/>
      <c r="HM99" s="390"/>
      <c r="HN99" s="390"/>
      <c r="HO99" s="390"/>
      <c r="HP99" s="390"/>
      <c r="HQ99" s="390"/>
      <c r="HR99" s="390"/>
      <c r="HS99" s="390"/>
      <c r="HT99" s="390"/>
      <c r="HU99" s="390"/>
      <c r="HV99" s="390"/>
      <c r="HW99" s="390"/>
      <c r="HX99" s="390"/>
      <c r="HY99" s="390"/>
      <c r="HZ99" s="390"/>
      <c r="IA99" s="390"/>
      <c r="IB99" s="390"/>
      <c r="IC99" s="390"/>
      <c r="ID99" s="390"/>
      <c r="IE99" s="390"/>
      <c r="IF99" s="390"/>
      <c r="IG99" s="390"/>
      <c r="IH99" s="390"/>
      <c r="II99" s="390"/>
      <c r="IJ99" s="390"/>
      <c r="IK99" s="390"/>
      <c r="IL99" s="390"/>
      <c r="IM99" s="390"/>
      <c r="IN99" s="390"/>
      <c r="IO99" s="390"/>
      <c r="IP99" s="391"/>
    </row>
  </sheetData>
  <mergeCells count="63">
    <mergeCell ref="D2:H2"/>
    <mergeCell ref="B3:M3"/>
    <mergeCell ref="C6:D6"/>
    <mergeCell ref="C9:L10"/>
    <mergeCell ref="C12:D16"/>
    <mergeCell ref="E12:L12"/>
    <mergeCell ref="E13:L13"/>
    <mergeCell ref="E14:L14"/>
    <mergeCell ref="E15:L15"/>
    <mergeCell ref="C18:L18"/>
    <mergeCell ref="B21:B22"/>
    <mergeCell ref="C22:E22"/>
    <mergeCell ref="H22:J22"/>
    <mergeCell ref="C24:D24"/>
    <mergeCell ref="H24:I24"/>
    <mergeCell ref="C25:E26"/>
    <mergeCell ref="H25:J26"/>
    <mergeCell ref="C28:D28"/>
    <mergeCell ref="C29:E30"/>
    <mergeCell ref="C32:D32"/>
    <mergeCell ref="H32:I32"/>
    <mergeCell ref="C47:D47"/>
    <mergeCell ref="C33:E33"/>
    <mergeCell ref="H33:J33"/>
    <mergeCell ref="C35:D35"/>
    <mergeCell ref="H35:I35"/>
    <mergeCell ref="H36:J36"/>
    <mergeCell ref="C38:D38"/>
    <mergeCell ref="H38:I38"/>
    <mergeCell ref="C39:E40"/>
    <mergeCell ref="H39:J40"/>
    <mergeCell ref="C41:D41"/>
    <mergeCell ref="C42:D43"/>
    <mergeCell ref="H43:I44"/>
    <mergeCell ref="C67:E67"/>
    <mergeCell ref="B48:B51"/>
    <mergeCell ref="C48:D49"/>
    <mergeCell ref="C51:D51"/>
    <mergeCell ref="H51:I51"/>
    <mergeCell ref="B52:B55"/>
    <mergeCell ref="H52:J53"/>
    <mergeCell ref="H54:I54"/>
    <mergeCell ref="H55:J56"/>
    <mergeCell ref="C58:D58"/>
    <mergeCell ref="C59:E60"/>
    <mergeCell ref="C62:D62"/>
    <mergeCell ref="C63:E64"/>
    <mergeCell ref="C66:D66"/>
    <mergeCell ref="C69:D69"/>
    <mergeCell ref="C70:E71"/>
    <mergeCell ref="C75:D75"/>
    <mergeCell ref="H75:I75"/>
    <mergeCell ref="C76:E77"/>
    <mergeCell ref="H76:I76"/>
    <mergeCell ref="C91:E92"/>
    <mergeCell ref="C96:E96"/>
    <mergeCell ref="C79:D79"/>
    <mergeCell ref="C81:D81"/>
    <mergeCell ref="H81:I81"/>
    <mergeCell ref="H82:J83"/>
    <mergeCell ref="C87:D87"/>
    <mergeCell ref="C90:D90"/>
    <mergeCell ref="H90:I90"/>
  </mergeCells>
  <hyperlinks>
    <hyperlink ref="H42" r:id="rId1"/>
  </hyperlinks>
  <pageMargins left="0.75" right="0.75" top="1" bottom="1" header="0.5" footer="0.5"/>
  <pageSetup scale="42" orientation="portrait"/>
  <headerFooter>
    <oddFooter>&amp;C&amp;"Helvetica,Regular"&amp;12&amp;K000000&amp;P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U125"/>
  <sheetViews>
    <sheetView defaultGridColor="0" colorId="48" workbookViewId="0">
      <selection activeCell="F53" sqref="F53"/>
    </sheetView>
  </sheetViews>
  <sheetFormatPr baseColWidth="10" defaultColWidth="12.5" defaultRowHeight="15" customHeight="1"/>
  <cols>
    <col min="1" max="1" width="5" style="324" customWidth="1"/>
    <col min="2" max="2" width="28" style="432" customWidth="1"/>
    <col min="3" max="3" width="22.875" style="432" customWidth="1"/>
    <col min="4" max="4" width="17" style="432" customWidth="1"/>
    <col min="5" max="5" width="4.375" style="432" customWidth="1"/>
    <col min="6" max="6" width="19" style="432" customWidth="1"/>
    <col min="7" max="7" width="14.375" style="432" customWidth="1"/>
    <col min="8" max="8" width="19.875" style="432" customWidth="1"/>
    <col min="9" max="9" width="4.125" style="432" customWidth="1"/>
    <col min="10" max="10" width="6.5" style="432" customWidth="1"/>
    <col min="11" max="11" width="5.875" style="432" customWidth="1"/>
    <col min="12" max="12" width="10.375" style="432" customWidth="1"/>
    <col min="13" max="255" width="12.5" style="432" customWidth="1"/>
    <col min="256" max="16384" width="12.5" style="324"/>
  </cols>
  <sheetData>
    <row r="1" spans="2:255" s="330" customFormat="1" ht="15.95" customHeight="1" thickBot="1">
      <c r="B1" s="393"/>
      <c r="C1" s="393"/>
      <c r="D1" s="393"/>
      <c r="E1" s="393"/>
      <c r="F1" s="393"/>
      <c r="G1" s="393"/>
      <c r="H1" s="393"/>
      <c r="I1" s="393"/>
      <c r="J1" s="393"/>
      <c r="K1" s="393"/>
      <c r="L1" s="393"/>
      <c r="M1" s="393"/>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5"/>
    </row>
    <row r="2" spans="2:255" s="398" customFormat="1" ht="83.1" customHeight="1" thickBot="1">
      <c r="B2" s="396"/>
      <c r="C2" s="1273" t="s">
        <v>240</v>
      </c>
      <c r="D2" s="1273"/>
      <c r="E2" s="1273"/>
      <c r="F2" s="1273"/>
      <c r="G2" s="1273"/>
      <c r="H2" s="327"/>
      <c r="I2" s="327"/>
      <c r="J2" s="327"/>
      <c r="K2" s="327"/>
      <c r="L2" s="327"/>
      <c r="M2" s="328"/>
      <c r="N2" s="329"/>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c r="DL2" s="397"/>
      <c r="DM2" s="397"/>
      <c r="DN2" s="397"/>
      <c r="DO2" s="397"/>
      <c r="DP2" s="397"/>
      <c r="DQ2" s="397"/>
      <c r="DR2" s="397"/>
      <c r="DS2" s="397"/>
      <c r="DT2" s="397"/>
      <c r="DU2" s="397"/>
      <c r="DV2" s="397"/>
      <c r="DW2" s="397"/>
      <c r="DX2" s="397"/>
      <c r="DY2" s="397"/>
      <c r="DZ2" s="397"/>
      <c r="EA2" s="397"/>
      <c r="EB2" s="397"/>
      <c r="EC2" s="397"/>
      <c r="ED2" s="397"/>
      <c r="EE2" s="397"/>
      <c r="EF2" s="397"/>
      <c r="EG2" s="397"/>
      <c r="EH2" s="397"/>
      <c r="EI2" s="397"/>
      <c r="EJ2" s="397"/>
      <c r="EK2" s="397"/>
      <c r="EL2" s="397"/>
      <c r="EM2" s="397"/>
      <c r="EN2" s="397"/>
      <c r="EO2" s="397"/>
      <c r="EP2" s="397"/>
      <c r="EQ2" s="397"/>
      <c r="ER2" s="397"/>
      <c r="ES2" s="397"/>
      <c r="ET2" s="397"/>
      <c r="EU2" s="397"/>
      <c r="EV2" s="397"/>
      <c r="EW2" s="397"/>
      <c r="EX2" s="397"/>
      <c r="EY2" s="397"/>
      <c r="EZ2" s="397"/>
      <c r="FA2" s="397"/>
      <c r="FB2" s="397"/>
      <c r="FC2" s="397"/>
      <c r="FD2" s="397"/>
      <c r="FE2" s="397"/>
      <c r="FF2" s="397"/>
      <c r="FG2" s="397"/>
      <c r="FH2" s="397"/>
      <c r="FI2" s="397"/>
      <c r="FJ2" s="397"/>
      <c r="FK2" s="397"/>
      <c r="FL2" s="397"/>
      <c r="FM2" s="397"/>
      <c r="FN2" s="397"/>
      <c r="FO2" s="397"/>
      <c r="FP2" s="397"/>
      <c r="FQ2" s="397"/>
      <c r="FR2" s="397"/>
      <c r="FS2" s="397"/>
      <c r="FT2" s="397"/>
      <c r="FU2" s="397"/>
      <c r="FV2" s="397"/>
      <c r="FW2" s="397"/>
      <c r="FX2" s="397"/>
      <c r="FY2" s="397"/>
      <c r="FZ2" s="397"/>
      <c r="GA2" s="397"/>
      <c r="GB2" s="397"/>
      <c r="GC2" s="397"/>
      <c r="GD2" s="397"/>
      <c r="GE2" s="397"/>
      <c r="GF2" s="397"/>
      <c r="GG2" s="397"/>
      <c r="GH2" s="397"/>
      <c r="GI2" s="397"/>
      <c r="GJ2" s="397"/>
      <c r="GK2" s="397"/>
      <c r="GL2" s="397"/>
      <c r="GM2" s="397"/>
      <c r="GN2" s="397"/>
      <c r="GO2" s="397"/>
      <c r="GP2" s="397"/>
      <c r="GQ2" s="397"/>
      <c r="GR2" s="397"/>
      <c r="GS2" s="397"/>
      <c r="GT2" s="397"/>
      <c r="GU2" s="397"/>
      <c r="GV2" s="397"/>
      <c r="GW2" s="397"/>
      <c r="GX2" s="397"/>
      <c r="GY2" s="397"/>
      <c r="GZ2" s="397"/>
      <c r="HA2" s="397"/>
      <c r="HB2" s="397"/>
      <c r="HC2" s="397"/>
      <c r="HD2" s="397"/>
      <c r="HE2" s="397"/>
      <c r="HF2" s="397"/>
      <c r="HG2" s="397"/>
      <c r="HH2" s="397"/>
      <c r="HI2" s="397"/>
      <c r="HJ2" s="397"/>
      <c r="HK2" s="397"/>
      <c r="HL2" s="397"/>
      <c r="HM2" s="397"/>
      <c r="HN2" s="397"/>
      <c r="HO2" s="397"/>
      <c r="HP2" s="397"/>
      <c r="HQ2" s="397"/>
      <c r="HR2" s="397"/>
      <c r="HS2" s="397"/>
      <c r="HT2" s="397"/>
      <c r="HU2" s="397"/>
      <c r="HV2" s="397"/>
      <c r="HW2" s="397"/>
      <c r="HX2" s="397"/>
      <c r="HY2" s="397"/>
      <c r="HZ2" s="397"/>
      <c r="IA2" s="397"/>
      <c r="IB2" s="397"/>
      <c r="IC2" s="397"/>
      <c r="ID2" s="397"/>
      <c r="IE2" s="397"/>
      <c r="IF2" s="397"/>
      <c r="IG2" s="397"/>
      <c r="IH2" s="397"/>
      <c r="II2" s="397"/>
      <c r="IJ2" s="397"/>
      <c r="IK2" s="397"/>
      <c r="IL2" s="397"/>
      <c r="IM2" s="397"/>
    </row>
    <row r="3" spans="2:255" s="330" customFormat="1" ht="27.95" customHeight="1" thickBot="1">
      <c r="B3" s="1274" t="s">
        <v>74</v>
      </c>
      <c r="C3" s="1275"/>
      <c r="D3" s="1275"/>
      <c r="E3" s="1275"/>
      <c r="F3" s="1275"/>
      <c r="G3" s="1275"/>
      <c r="H3" s="1275"/>
      <c r="I3" s="1275"/>
      <c r="J3" s="1275"/>
      <c r="K3" s="1275"/>
      <c r="L3" s="1275"/>
      <c r="M3" s="1276"/>
      <c r="N3" s="333"/>
    </row>
    <row r="4" spans="2:255" s="398" customFormat="1" ht="16.350000000000001" customHeight="1">
      <c r="B4" s="399"/>
      <c r="C4" s="400"/>
      <c r="D4" s="400"/>
      <c r="E4" s="335"/>
      <c r="F4" s="335"/>
      <c r="G4" s="335"/>
      <c r="H4" s="335"/>
      <c r="I4" s="335"/>
      <c r="J4" s="335"/>
      <c r="K4" s="335"/>
      <c r="L4" s="335"/>
      <c r="M4" s="336"/>
    </row>
    <row r="5" spans="2:255" s="398" customFormat="1" ht="16.350000000000001" customHeight="1">
      <c r="B5" s="341" t="s">
        <v>106</v>
      </c>
      <c r="C5" s="1305" t="s">
        <v>191</v>
      </c>
      <c r="D5" s="1306"/>
      <c r="E5" s="342"/>
      <c r="F5" s="339"/>
      <c r="G5" s="339"/>
      <c r="H5" s="339"/>
      <c r="I5" s="339"/>
      <c r="J5" s="339"/>
      <c r="K5" s="339"/>
      <c r="L5" s="339"/>
      <c r="M5" s="340"/>
    </row>
    <row r="6" spans="2:255" s="398" customFormat="1" ht="16.350000000000001" customHeight="1">
      <c r="B6" s="401"/>
      <c r="C6" s="350"/>
      <c r="D6" s="350"/>
      <c r="E6" s="338"/>
      <c r="F6" s="338"/>
      <c r="G6" s="338"/>
      <c r="H6" s="338"/>
      <c r="I6" s="338"/>
      <c r="J6" s="338"/>
      <c r="K6" s="338"/>
      <c r="L6" s="339"/>
      <c r="M6" s="340"/>
    </row>
    <row r="7" spans="2:255" s="397" customFormat="1" ht="18.95" customHeight="1">
      <c r="B7" s="341" t="s">
        <v>108</v>
      </c>
      <c r="C7" s="1277" t="s">
        <v>261</v>
      </c>
      <c r="D7" s="1307"/>
      <c r="E7" s="1307"/>
      <c r="F7" s="1307"/>
      <c r="G7" s="1307"/>
      <c r="H7" s="1307"/>
      <c r="I7" s="1307"/>
      <c r="J7" s="1307"/>
      <c r="K7" s="1308"/>
      <c r="L7" s="342"/>
      <c r="M7" s="340"/>
    </row>
    <row r="8" spans="2:255" s="397" customFormat="1" ht="15" customHeight="1">
      <c r="B8" s="348"/>
      <c r="C8" s="1309"/>
      <c r="D8" s="1310"/>
      <c r="E8" s="1310"/>
      <c r="F8" s="1310"/>
      <c r="G8" s="1310"/>
      <c r="H8" s="1310"/>
      <c r="I8" s="1310"/>
      <c r="J8" s="1310"/>
      <c r="K8" s="1311"/>
      <c r="L8" s="342"/>
      <c r="M8" s="340"/>
    </row>
    <row r="9" spans="2:255" s="397" customFormat="1" ht="33.950000000000003" customHeight="1">
      <c r="B9" s="351"/>
      <c r="C9" s="1312"/>
      <c r="D9" s="1313"/>
      <c r="E9" s="1313"/>
      <c r="F9" s="1313"/>
      <c r="G9" s="1313"/>
      <c r="H9" s="1313"/>
      <c r="I9" s="1313"/>
      <c r="J9" s="1313"/>
      <c r="K9" s="1314"/>
      <c r="L9" s="342"/>
      <c r="M9" s="340"/>
    </row>
    <row r="10" spans="2:255" s="398" customFormat="1" ht="16.350000000000001" customHeight="1">
      <c r="B10" s="337"/>
      <c r="C10" s="350"/>
      <c r="D10" s="350"/>
      <c r="E10" s="350"/>
      <c r="F10" s="350"/>
      <c r="G10" s="350"/>
      <c r="H10" s="350"/>
      <c r="I10" s="350"/>
      <c r="J10" s="350"/>
      <c r="K10" s="350"/>
      <c r="L10" s="339"/>
      <c r="M10" s="340"/>
    </row>
    <row r="11" spans="2:255" s="397" customFormat="1" ht="17.100000000000001" customHeight="1">
      <c r="B11" s="341" t="s">
        <v>110</v>
      </c>
      <c r="C11" s="1277" t="s">
        <v>80</v>
      </c>
      <c r="D11" s="1308"/>
      <c r="E11" s="1302" t="s">
        <v>262</v>
      </c>
      <c r="F11" s="1303"/>
      <c r="G11" s="1303"/>
      <c r="H11" s="1303"/>
      <c r="I11" s="1303"/>
      <c r="J11" s="1303"/>
      <c r="K11" s="1301"/>
      <c r="L11" s="342"/>
      <c r="M11" s="340"/>
    </row>
    <row r="12" spans="2:255" s="397" customFormat="1" ht="17.100000000000001" customHeight="1">
      <c r="B12" s="348"/>
      <c r="C12" s="1309"/>
      <c r="D12" s="1311"/>
      <c r="E12" s="1302" t="s">
        <v>263</v>
      </c>
      <c r="F12" s="1303"/>
      <c r="G12" s="1303"/>
      <c r="H12" s="1303"/>
      <c r="I12" s="1303"/>
      <c r="J12" s="1303"/>
      <c r="K12" s="1301"/>
      <c r="L12" s="342"/>
      <c r="M12" s="340"/>
    </row>
    <row r="13" spans="2:255" s="397" customFormat="1" ht="30.95" customHeight="1">
      <c r="B13" s="351"/>
      <c r="C13" s="1309"/>
      <c r="D13" s="1311"/>
      <c r="E13" s="1302" t="s">
        <v>265</v>
      </c>
      <c r="F13" s="1303"/>
      <c r="G13" s="1303"/>
      <c r="H13" s="1303"/>
      <c r="I13" s="1303"/>
      <c r="J13" s="1303"/>
      <c r="K13" s="1301"/>
      <c r="L13" s="342"/>
      <c r="M13" s="340"/>
    </row>
    <row r="14" spans="2:255" s="397" customFormat="1" ht="30.95" customHeight="1">
      <c r="B14" s="351"/>
      <c r="C14" s="1309"/>
      <c r="D14" s="1311"/>
      <c r="E14" s="1302" t="s">
        <v>266</v>
      </c>
      <c r="F14" s="1303"/>
      <c r="G14" s="1303"/>
      <c r="H14" s="1303"/>
      <c r="I14" s="1303"/>
      <c r="J14" s="1303"/>
      <c r="K14" s="1301"/>
      <c r="L14" s="342"/>
      <c r="M14" s="340"/>
    </row>
    <row r="15" spans="2:255" s="397" customFormat="1" ht="17.100000000000001" customHeight="1">
      <c r="B15" s="351"/>
      <c r="C15" s="1312"/>
      <c r="D15" s="1314"/>
      <c r="E15" s="1302" t="s">
        <v>267</v>
      </c>
      <c r="F15" s="1303"/>
      <c r="G15" s="1303"/>
      <c r="H15" s="1303"/>
      <c r="I15" s="1303"/>
      <c r="J15" s="1303"/>
      <c r="K15" s="1301"/>
      <c r="L15" s="342"/>
      <c r="M15" s="340"/>
    </row>
    <row r="16" spans="2:255" s="397" customFormat="1" ht="33" customHeight="1">
      <c r="B16" s="351"/>
      <c r="C16" s="1300" t="s">
        <v>111</v>
      </c>
      <c r="D16" s="1301"/>
      <c r="E16" s="1302" t="s">
        <v>264</v>
      </c>
      <c r="F16" s="1303"/>
      <c r="G16" s="1303"/>
      <c r="H16" s="1303"/>
      <c r="I16" s="1303"/>
      <c r="J16" s="1303"/>
      <c r="K16" s="1301"/>
      <c r="L16" s="342"/>
      <c r="M16" s="340"/>
    </row>
    <row r="17" spans="2:13" s="398" customFormat="1" ht="16.350000000000001" customHeight="1">
      <c r="B17" s="359"/>
      <c r="C17" s="345"/>
      <c r="D17" s="345"/>
      <c r="E17" s="345"/>
      <c r="F17" s="345"/>
      <c r="G17" s="345"/>
      <c r="H17" s="345"/>
      <c r="I17" s="345"/>
      <c r="J17" s="345"/>
      <c r="K17" s="345"/>
      <c r="L17" s="339"/>
      <c r="M17" s="340"/>
    </row>
    <row r="18" spans="2:13" s="398" customFormat="1" ht="16.350000000000001" customHeight="1">
      <c r="B18" s="355" t="s">
        <v>118</v>
      </c>
      <c r="C18" s="356"/>
      <c r="D18" s="356"/>
      <c r="E18" s="356"/>
      <c r="F18" s="356"/>
      <c r="G18" s="356"/>
      <c r="H18" s="356"/>
      <c r="I18" s="356"/>
      <c r="J18" s="356"/>
      <c r="K18" s="356"/>
      <c r="L18" s="356"/>
      <c r="M18" s="357"/>
    </row>
    <row r="19" spans="2:13" s="398" customFormat="1" ht="16.350000000000001" customHeight="1" thickBot="1">
      <c r="B19" s="359"/>
      <c r="C19" s="358"/>
      <c r="D19" s="358"/>
      <c r="E19" s="358"/>
      <c r="F19" s="339"/>
      <c r="G19" s="358"/>
      <c r="H19" s="358"/>
      <c r="I19" s="358"/>
      <c r="J19" s="339"/>
      <c r="K19" s="339"/>
      <c r="L19" s="339"/>
      <c r="M19" s="340"/>
    </row>
    <row r="20" spans="2:13" s="397" customFormat="1" ht="17.100000000000001" customHeight="1" thickBot="1">
      <c r="B20" s="364"/>
      <c r="C20" s="1270" t="s">
        <v>120</v>
      </c>
      <c r="D20" s="1271"/>
      <c r="E20" s="1304"/>
      <c r="F20" s="364"/>
      <c r="G20" s="1270" t="s">
        <v>121</v>
      </c>
      <c r="H20" s="1271"/>
      <c r="I20" s="1304"/>
      <c r="J20" s="359"/>
      <c r="K20" s="339"/>
      <c r="L20" s="339"/>
      <c r="M20" s="340"/>
    </row>
    <row r="21" spans="2:13" s="398" customFormat="1" ht="16.350000000000001" customHeight="1" thickBot="1">
      <c r="B21" s="359"/>
      <c r="C21" s="360"/>
      <c r="D21" s="360"/>
      <c r="E21" s="360"/>
      <c r="F21" s="339"/>
      <c r="G21" s="335"/>
      <c r="H21" s="335"/>
      <c r="I21" s="335"/>
      <c r="J21" s="339"/>
      <c r="K21" s="339"/>
      <c r="L21" s="339"/>
      <c r="M21" s="340"/>
    </row>
    <row r="22" spans="2:13" s="397" customFormat="1" ht="21" customHeight="1" thickBot="1">
      <c r="B22" s="402" t="s">
        <v>177</v>
      </c>
      <c r="C22" s="1242" t="s">
        <v>268</v>
      </c>
      <c r="D22" s="1243"/>
      <c r="E22" s="362"/>
      <c r="F22" s="359"/>
      <c r="G22" s="339"/>
      <c r="H22" s="339"/>
      <c r="I22" s="339"/>
      <c r="J22" s="339"/>
      <c r="K22" s="339"/>
      <c r="L22" s="339"/>
      <c r="M22" s="340"/>
    </row>
    <row r="23" spans="2:13" s="397" customFormat="1" ht="24.95" customHeight="1">
      <c r="B23" s="359"/>
      <c r="C23" s="1236" t="s">
        <v>924</v>
      </c>
      <c r="D23" s="1237"/>
      <c r="E23" s="1237"/>
      <c r="F23" s="403"/>
      <c r="G23" s="403"/>
      <c r="H23" s="339"/>
      <c r="I23" s="339"/>
      <c r="J23" s="339"/>
      <c r="K23" s="339"/>
      <c r="L23" s="339"/>
      <c r="M23" s="340"/>
    </row>
    <row r="24" spans="2:13" s="397" customFormat="1" ht="20.100000000000001" customHeight="1">
      <c r="B24" s="359"/>
      <c r="C24" s="1238"/>
      <c r="D24" s="1238"/>
      <c r="E24" s="1238"/>
      <c r="F24" s="403"/>
      <c r="G24" s="403"/>
      <c r="H24" s="339"/>
      <c r="I24" s="339"/>
      <c r="J24" s="339"/>
      <c r="K24" s="339"/>
      <c r="L24" s="339"/>
      <c r="M24" s="340"/>
    </row>
    <row r="25" spans="2:13" s="397" customFormat="1" ht="18.95" customHeight="1" thickBot="1">
      <c r="B25" s="359"/>
      <c r="C25" s="380"/>
      <c r="D25" s="380"/>
      <c r="E25" s="380"/>
      <c r="F25" s="379"/>
      <c r="G25" s="379"/>
      <c r="H25" s="339"/>
      <c r="I25" s="339"/>
      <c r="J25" s="339"/>
      <c r="K25" s="339"/>
      <c r="L25" s="339"/>
      <c r="M25" s="340"/>
    </row>
    <row r="26" spans="2:13" s="397" customFormat="1" ht="20.100000000000001" customHeight="1" thickBot="1">
      <c r="B26" s="364"/>
      <c r="C26" s="404" t="s">
        <v>253</v>
      </c>
      <c r="D26" s="405"/>
      <c r="E26" s="362"/>
      <c r="F26" s="382" t="s">
        <v>124</v>
      </c>
      <c r="G26" s="339"/>
      <c r="H26" s="339"/>
      <c r="I26" s="339"/>
      <c r="J26" s="339"/>
      <c r="K26" s="339"/>
      <c r="L26" s="339"/>
      <c r="M26" s="340"/>
    </row>
    <row r="27" spans="2:13" s="397" customFormat="1" ht="45" customHeight="1">
      <c r="B27" s="359"/>
      <c r="C27" s="1236" t="s">
        <v>925</v>
      </c>
      <c r="D27" s="1237"/>
      <c r="E27" s="1237"/>
      <c r="F27" s="403"/>
      <c r="G27" s="403"/>
      <c r="H27" s="339"/>
      <c r="I27" s="339"/>
      <c r="J27" s="339"/>
      <c r="K27" s="339"/>
      <c r="L27" s="339"/>
      <c r="M27" s="340"/>
    </row>
    <row r="28" spans="2:13" s="397" customFormat="1" ht="51.95" customHeight="1">
      <c r="B28" s="359"/>
      <c r="C28" s="1238"/>
      <c r="D28" s="1238"/>
      <c r="E28" s="1238"/>
      <c r="F28" s="403"/>
      <c r="G28" s="403"/>
      <c r="H28" s="339"/>
      <c r="I28" s="339"/>
      <c r="J28" s="339"/>
      <c r="K28" s="339"/>
      <c r="L28" s="339"/>
      <c r="M28" s="340"/>
    </row>
    <row r="29" spans="2:13" s="397" customFormat="1" ht="18.95" customHeight="1" thickBot="1">
      <c r="B29" s="359"/>
      <c r="C29" s="1253"/>
      <c r="D29" s="1253"/>
      <c r="E29" s="1253"/>
      <c r="F29" s="403"/>
      <c r="G29" s="403"/>
      <c r="H29" s="339"/>
      <c r="I29" s="339"/>
      <c r="J29" s="339"/>
      <c r="K29" s="339"/>
      <c r="L29" s="339"/>
      <c r="M29" s="340"/>
    </row>
    <row r="30" spans="2:13" s="397" customFormat="1" ht="21" customHeight="1" thickBot="1">
      <c r="B30" s="364"/>
      <c r="C30" s="404" t="s">
        <v>269</v>
      </c>
      <c r="D30" s="405"/>
      <c r="E30" s="362"/>
      <c r="F30" s="406"/>
      <c r="G30" s="403"/>
      <c r="H30" s="339"/>
      <c r="I30" s="339"/>
      <c r="J30" s="339"/>
      <c r="K30" s="339"/>
      <c r="L30" s="339"/>
      <c r="M30" s="340"/>
    </row>
    <row r="31" spans="2:13" s="397" customFormat="1" ht="53.1" customHeight="1">
      <c r="B31" s="359"/>
      <c r="C31" s="1246" t="s">
        <v>926</v>
      </c>
      <c r="D31" s="1247"/>
      <c r="E31" s="1247"/>
      <c r="F31" s="403"/>
      <c r="G31" s="403"/>
      <c r="H31" s="339"/>
      <c r="I31" s="339"/>
      <c r="J31" s="339"/>
      <c r="K31" s="339"/>
      <c r="L31" s="339"/>
      <c r="M31" s="340"/>
    </row>
    <row r="32" spans="2:13" s="397" customFormat="1" ht="72.95" customHeight="1">
      <c r="B32" s="359"/>
      <c r="C32" s="1248"/>
      <c r="D32" s="1248"/>
      <c r="E32" s="1248"/>
      <c r="F32" s="403"/>
      <c r="G32" s="403"/>
      <c r="H32" s="339"/>
      <c r="I32" s="339"/>
      <c r="J32" s="339"/>
      <c r="K32" s="339"/>
      <c r="L32" s="339"/>
      <c r="M32" s="340"/>
    </row>
    <row r="33" spans="2:13" s="397" customFormat="1" ht="20.100000000000001" customHeight="1" thickBot="1">
      <c r="B33" s="359"/>
      <c r="C33" s="380"/>
      <c r="D33" s="380"/>
      <c r="E33" s="380"/>
      <c r="F33" s="403"/>
      <c r="G33" s="407"/>
      <c r="H33" s="358"/>
      <c r="I33" s="358"/>
      <c r="J33" s="339"/>
      <c r="K33" s="339"/>
      <c r="L33" s="339"/>
      <c r="M33" s="340"/>
    </row>
    <row r="34" spans="2:13" s="397" customFormat="1" ht="21.95" customHeight="1" thickBot="1">
      <c r="B34" s="364"/>
      <c r="C34" s="404" t="s">
        <v>270</v>
      </c>
      <c r="D34" s="405"/>
      <c r="E34" s="362"/>
      <c r="F34" s="408"/>
      <c r="G34" s="404" t="s">
        <v>271</v>
      </c>
      <c r="H34" s="405"/>
      <c r="I34" s="362"/>
      <c r="J34" s="359"/>
      <c r="K34" s="339"/>
      <c r="L34" s="339"/>
      <c r="M34" s="340"/>
    </row>
    <row r="35" spans="2:13" s="397" customFormat="1" ht="30.95" customHeight="1">
      <c r="B35" s="359"/>
      <c r="C35" s="409"/>
      <c r="D35" s="409"/>
      <c r="E35" s="409"/>
      <c r="F35" s="403"/>
      <c r="G35" s="1236" t="s">
        <v>927</v>
      </c>
      <c r="H35" s="1237"/>
      <c r="I35" s="1237"/>
      <c r="J35" s="339"/>
      <c r="K35" s="339"/>
      <c r="L35" s="339"/>
      <c r="M35" s="340"/>
    </row>
    <row r="36" spans="2:13" s="397" customFormat="1" ht="20.100000000000001" customHeight="1" thickBot="1">
      <c r="B36" s="359"/>
      <c r="C36" s="403"/>
      <c r="D36" s="403"/>
      <c r="E36" s="403"/>
      <c r="F36" s="403"/>
      <c r="G36" s="410"/>
      <c r="H36" s="410"/>
      <c r="I36" s="410"/>
      <c r="J36" s="339"/>
      <c r="K36" s="339"/>
      <c r="L36" s="339"/>
      <c r="M36" s="340"/>
    </row>
    <row r="37" spans="2:13" s="397" customFormat="1" ht="18.95" customHeight="1" thickBot="1">
      <c r="B37" s="359"/>
      <c r="C37" s="403"/>
      <c r="D37" s="403"/>
      <c r="E37" s="403"/>
      <c r="F37" s="411"/>
      <c r="G37" s="404" t="s">
        <v>272</v>
      </c>
      <c r="H37" s="405"/>
      <c r="I37" s="362"/>
      <c r="J37" s="359"/>
      <c r="K37" s="339"/>
      <c r="L37" s="339"/>
      <c r="M37" s="340"/>
    </row>
    <row r="38" spans="2:13" s="397" customFormat="1" ht="44.1" customHeight="1">
      <c r="B38" s="359"/>
      <c r="C38" s="403"/>
      <c r="D38" s="403"/>
      <c r="E38" s="403"/>
      <c r="F38" s="403"/>
      <c r="G38" s="1236" t="s">
        <v>928</v>
      </c>
      <c r="H38" s="1237"/>
      <c r="I38" s="1237"/>
      <c r="J38" s="339"/>
      <c r="K38" s="339"/>
      <c r="L38" s="339"/>
      <c r="M38" s="340"/>
    </row>
    <row r="39" spans="2:13" s="397" customFormat="1" ht="17.100000000000001" customHeight="1" thickBot="1">
      <c r="B39" s="359"/>
      <c r="C39" s="403"/>
      <c r="D39" s="403"/>
      <c r="E39" s="403"/>
      <c r="F39" s="403"/>
      <c r="G39" s="1253"/>
      <c r="H39" s="1253"/>
      <c r="I39" s="1253"/>
      <c r="J39" s="339"/>
      <c r="K39" s="339"/>
      <c r="L39" s="339"/>
      <c r="M39" s="340"/>
    </row>
    <row r="40" spans="2:13" s="397" customFormat="1" ht="21" customHeight="1" thickBot="1">
      <c r="B40" s="359"/>
      <c r="C40" s="403"/>
      <c r="D40" s="403"/>
      <c r="E40" s="403"/>
      <c r="F40" s="411"/>
      <c r="G40" s="404" t="s">
        <v>273</v>
      </c>
      <c r="H40" s="405"/>
      <c r="I40" s="362"/>
      <c r="J40" s="359"/>
      <c r="K40" s="339"/>
      <c r="L40" s="339"/>
      <c r="M40" s="340"/>
    </row>
    <row r="41" spans="2:13" s="397" customFormat="1" ht="18.95" customHeight="1">
      <c r="B41" s="359"/>
      <c r="C41" s="412"/>
      <c r="D41" s="412"/>
      <c r="E41" s="412"/>
      <c r="F41" s="403"/>
      <c r="G41" s="1236" t="s">
        <v>929</v>
      </c>
      <c r="H41" s="1237"/>
      <c r="I41" s="1237"/>
      <c r="J41" s="339"/>
      <c r="K41" s="339"/>
      <c r="L41" s="339"/>
      <c r="M41" s="340"/>
    </row>
    <row r="42" spans="2:13" s="397" customFormat="1" ht="15.95" customHeight="1" thickBot="1">
      <c r="B42" s="359"/>
      <c r="C42" s="410"/>
      <c r="D42" s="410"/>
      <c r="E42" s="410"/>
      <c r="F42" s="403"/>
      <c r="G42" s="410"/>
      <c r="H42" s="410"/>
      <c r="I42" s="410"/>
      <c r="J42" s="339"/>
      <c r="K42" s="339"/>
      <c r="L42" s="339"/>
      <c r="M42" s="340"/>
    </row>
    <row r="43" spans="2:13" s="397" customFormat="1" ht="23.1" customHeight="1" thickBot="1">
      <c r="B43" s="364"/>
      <c r="C43" s="1242" t="s">
        <v>274</v>
      </c>
      <c r="D43" s="1243"/>
      <c r="E43" s="362"/>
      <c r="F43" s="413" t="s">
        <v>124</v>
      </c>
      <c r="G43" s="1242" t="s">
        <v>275</v>
      </c>
      <c r="H43" s="1243"/>
      <c r="I43" s="362"/>
      <c r="J43" s="359"/>
      <c r="K43" s="339"/>
      <c r="L43" s="339"/>
      <c r="M43" s="340"/>
    </row>
    <row r="44" spans="2:13" s="397" customFormat="1" ht="47.1" customHeight="1">
      <c r="B44" s="359"/>
      <c r="C44" s="1236" t="s">
        <v>930</v>
      </c>
      <c r="D44" s="1237"/>
      <c r="E44" s="1237"/>
      <c r="F44" s="403"/>
      <c r="G44" s="1236" t="s">
        <v>931</v>
      </c>
      <c r="H44" s="1237"/>
      <c r="I44" s="1237"/>
      <c r="J44" s="339"/>
      <c r="K44" s="339"/>
      <c r="L44" s="339"/>
      <c r="M44" s="340"/>
    </row>
    <row r="45" spans="2:13" s="397" customFormat="1" ht="17.100000000000001" customHeight="1" thickBot="1">
      <c r="B45" s="359"/>
      <c r="C45" s="412"/>
      <c r="D45" s="412"/>
      <c r="E45" s="412"/>
      <c r="F45" s="403"/>
      <c r="G45" s="410"/>
      <c r="H45" s="410"/>
      <c r="I45" s="410"/>
      <c r="J45" s="339"/>
      <c r="K45" s="339"/>
      <c r="L45" s="339"/>
      <c r="M45" s="340"/>
    </row>
    <row r="46" spans="2:13" s="397" customFormat="1" ht="21.95" customHeight="1" thickBot="1">
      <c r="B46" s="359"/>
      <c r="C46" s="412"/>
      <c r="D46" s="412"/>
      <c r="E46" s="412"/>
      <c r="F46" s="411"/>
      <c r="G46" s="1242" t="s">
        <v>276</v>
      </c>
      <c r="H46" s="1243"/>
      <c r="I46" s="362"/>
      <c r="J46" s="359"/>
      <c r="K46" s="339"/>
      <c r="L46" s="339"/>
      <c r="M46" s="340"/>
    </row>
    <row r="47" spans="2:13" s="397" customFormat="1" ht="41.1" customHeight="1">
      <c r="B47" s="359"/>
      <c r="C47" s="412"/>
      <c r="D47" s="412"/>
      <c r="E47" s="412"/>
      <c r="F47" s="412"/>
      <c r="G47" s="1236" t="s">
        <v>932</v>
      </c>
      <c r="H47" s="1237"/>
      <c r="I47" s="1237"/>
      <c r="J47" s="339"/>
      <c r="K47" s="339"/>
      <c r="L47" s="339"/>
      <c r="M47" s="340"/>
    </row>
    <row r="48" spans="2:13" s="397" customFormat="1" ht="17.100000000000001" customHeight="1" thickBot="1">
      <c r="B48" s="359"/>
      <c r="C48" s="412"/>
      <c r="D48" s="412"/>
      <c r="E48" s="412"/>
      <c r="F48" s="412"/>
      <c r="G48" s="410"/>
      <c r="H48" s="410"/>
      <c r="I48" s="410"/>
      <c r="J48" s="339"/>
      <c r="K48" s="339"/>
      <c r="L48" s="339"/>
      <c r="M48" s="340"/>
    </row>
    <row r="49" spans="2:13" s="397" customFormat="1" ht="23.1" customHeight="1" thickBot="1">
      <c r="B49" s="359"/>
      <c r="C49" s="403"/>
      <c r="D49" s="403"/>
      <c r="E49" s="403"/>
      <c r="F49" s="411"/>
      <c r="G49" s="404" t="s">
        <v>277</v>
      </c>
      <c r="H49" s="405"/>
      <c r="I49" s="362"/>
      <c r="J49" s="359"/>
      <c r="K49" s="339"/>
      <c r="L49" s="339"/>
      <c r="M49" s="340"/>
    </row>
    <row r="50" spans="2:13" s="397" customFormat="1" ht="41.1" customHeight="1">
      <c r="B50" s="359"/>
      <c r="C50" s="412"/>
      <c r="D50" s="412"/>
      <c r="E50" s="412"/>
      <c r="F50" s="412"/>
      <c r="G50" s="1236" t="s">
        <v>933</v>
      </c>
      <c r="H50" s="1237"/>
      <c r="I50" s="1237"/>
      <c r="J50" s="339"/>
      <c r="K50" s="339"/>
      <c r="L50" s="339"/>
      <c r="M50" s="340"/>
    </row>
    <row r="51" spans="2:13" s="397" customFormat="1" ht="18.95" customHeight="1" thickBot="1">
      <c r="B51" s="359"/>
      <c r="C51" s="412"/>
      <c r="D51" s="412"/>
      <c r="E51" s="412"/>
      <c r="F51" s="412"/>
      <c r="G51" s="410"/>
      <c r="H51" s="410"/>
      <c r="I51" s="410"/>
      <c r="J51" s="339"/>
      <c r="K51" s="339"/>
      <c r="L51" s="339"/>
      <c r="M51" s="340"/>
    </row>
    <row r="52" spans="2:13" s="397" customFormat="1" ht="21" customHeight="1" thickBot="1">
      <c r="B52" s="359"/>
      <c r="C52" s="412"/>
      <c r="D52" s="412"/>
      <c r="E52" s="412"/>
      <c r="F52" s="414"/>
      <c r="G52" s="1242" t="s">
        <v>278</v>
      </c>
      <c r="H52" s="1243"/>
      <c r="I52" s="362"/>
      <c r="J52" s="359"/>
      <c r="K52" s="339"/>
      <c r="L52" s="339"/>
      <c r="M52" s="340"/>
    </row>
    <row r="53" spans="2:13" s="397" customFormat="1" ht="41.1" customHeight="1">
      <c r="B53" s="359"/>
      <c r="C53" s="412"/>
      <c r="D53" s="412"/>
      <c r="E53" s="412"/>
      <c r="F53" s="412"/>
      <c r="G53" s="1236" t="s">
        <v>934</v>
      </c>
      <c r="H53" s="1237"/>
      <c r="I53" s="1237"/>
      <c r="J53" s="339"/>
      <c r="K53" s="339"/>
      <c r="L53" s="339"/>
      <c r="M53" s="340"/>
    </row>
    <row r="54" spans="2:13" s="397" customFormat="1" ht="41.1" customHeight="1">
      <c r="B54" s="359"/>
      <c r="C54" s="412"/>
      <c r="D54" s="412"/>
      <c r="E54" s="412"/>
      <c r="F54" s="412"/>
      <c r="G54" s="412"/>
      <c r="H54" s="412"/>
      <c r="I54" s="412"/>
      <c r="J54" s="339"/>
      <c r="K54" s="339"/>
      <c r="L54" s="339"/>
      <c r="M54" s="340"/>
    </row>
    <row r="55" spans="2:13" s="397" customFormat="1" ht="18" customHeight="1" thickBot="1">
      <c r="B55" s="359"/>
      <c r="C55" s="380"/>
      <c r="D55" s="380"/>
      <c r="E55" s="380"/>
      <c r="F55" s="412"/>
      <c r="G55" s="358"/>
      <c r="H55" s="358"/>
      <c r="I55" s="358"/>
      <c r="J55" s="339"/>
      <c r="K55" s="339"/>
      <c r="L55" s="339"/>
      <c r="M55" s="340"/>
    </row>
    <row r="56" spans="2:13" s="397" customFormat="1" ht="21" customHeight="1" thickBot="1">
      <c r="B56" s="364"/>
      <c r="C56" s="404" t="s">
        <v>279</v>
      </c>
      <c r="D56" s="405"/>
      <c r="E56" s="362"/>
      <c r="F56" s="415"/>
      <c r="G56" s="1242" t="s">
        <v>280</v>
      </c>
      <c r="H56" s="1243"/>
      <c r="I56" s="362"/>
      <c r="J56" s="359"/>
      <c r="K56" s="339"/>
      <c r="L56" s="339"/>
      <c r="M56" s="340"/>
    </row>
    <row r="57" spans="2:13" s="397" customFormat="1" ht="30.95" customHeight="1">
      <c r="B57" s="359"/>
      <c r="C57" s="1236" t="s">
        <v>281</v>
      </c>
      <c r="D57" s="1237"/>
      <c r="E57" s="1237"/>
      <c r="F57" s="412"/>
      <c r="G57" s="1236" t="s">
        <v>282</v>
      </c>
      <c r="H57" s="1237"/>
      <c r="I57" s="1237"/>
      <c r="J57" s="339"/>
      <c r="K57" s="339"/>
      <c r="L57" s="339"/>
      <c r="M57" s="340"/>
    </row>
    <row r="58" spans="2:13" s="397" customFormat="1" ht="15.95" customHeight="1" thickBot="1">
      <c r="B58" s="359"/>
      <c r="C58" s="1238"/>
      <c r="D58" s="1238"/>
      <c r="E58" s="1238"/>
      <c r="F58" s="412"/>
      <c r="G58" s="410"/>
      <c r="H58" s="410"/>
      <c r="I58" s="410"/>
      <c r="J58" s="339"/>
      <c r="K58" s="339"/>
      <c r="L58" s="339"/>
      <c r="M58" s="340"/>
    </row>
    <row r="59" spans="2:13" s="397" customFormat="1" ht="23.1" customHeight="1" thickBot="1">
      <c r="B59" s="359"/>
      <c r="C59" s="403"/>
      <c r="D59" s="403"/>
      <c r="E59" s="403"/>
      <c r="F59" s="414"/>
      <c r="G59" s="1242" t="s">
        <v>283</v>
      </c>
      <c r="H59" s="1243"/>
      <c r="I59" s="362"/>
      <c r="J59" s="359"/>
      <c r="K59" s="339"/>
      <c r="L59" s="339"/>
      <c r="M59" s="340"/>
    </row>
    <row r="60" spans="2:13" s="397" customFormat="1" ht="29.1" customHeight="1" thickBot="1">
      <c r="B60" s="359"/>
      <c r="C60" s="410"/>
      <c r="D60" s="410"/>
      <c r="E60" s="410"/>
      <c r="F60" s="412"/>
      <c r="G60" s="1236" t="s">
        <v>284</v>
      </c>
      <c r="H60" s="1237"/>
      <c r="I60" s="1237"/>
      <c r="J60" s="339"/>
      <c r="K60" s="339"/>
      <c r="L60" s="339"/>
      <c r="M60" s="340"/>
    </row>
    <row r="61" spans="2:13" s="398" customFormat="1" ht="18.95" customHeight="1" thickBot="1">
      <c r="B61" s="364"/>
      <c r="C61" s="1242" t="s">
        <v>209</v>
      </c>
      <c r="D61" s="1243"/>
      <c r="E61" s="416"/>
      <c r="F61" s="359"/>
      <c r="G61" s="379"/>
      <c r="H61" s="379"/>
      <c r="I61" s="379"/>
      <c r="J61" s="339"/>
      <c r="K61" s="339"/>
      <c r="L61" s="339"/>
      <c r="M61" s="340"/>
    </row>
    <row r="62" spans="2:13" s="398" customFormat="1" ht="36" customHeight="1">
      <c r="B62" s="359"/>
      <c r="C62" s="1254" t="s">
        <v>210</v>
      </c>
      <c r="D62" s="1255"/>
      <c r="E62" s="335"/>
      <c r="F62" s="339"/>
      <c r="G62" s="339"/>
      <c r="H62" s="339"/>
      <c r="I62" s="339"/>
      <c r="J62" s="339"/>
      <c r="K62" s="339"/>
      <c r="L62" s="339"/>
      <c r="M62" s="340"/>
    </row>
    <row r="63" spans="2:13" s="397" customFormat="1" ht="18" customHeight="1" thickBot="1">
      <c r="B63" s="359"/>
      <c r="C63" s="417"/>
      <c r="D63" s="417"/>
      <c r="E63" s="410"/>
      <c r="F63" s="412"/>
      <c r="G63" s="417"/>
      <c r="H63" s="417"/>
      <c r="I63" s="410"/>
      <c r="J63" s="339"/>
      <c r="K63" s="339"/>
      <c r="L63" s="339"/>
      <c r="M63" s="340"/>
    </row>
    <row r="64" spans="2:13" s="330" customFormat="1" ht="23.1" customHeight="1" thickBot="1">
      <c r="B64" s="365"/>
      <c r="C64" s="1259" t="s">
        <v>137</v>
      </c>
      <c r="D64" s="1260"/>
      <c r="E64" s="416"/>
      <c r="F64" s="418"/>
      <c r="G64" s="1298" t="s">
        <v>138</v>
      </c>
      <c r="H64" s="1299"/>
      <c r="I64" s="416"/>
      <c r="J64" s="359"/>
      <c r="K64" s="339"/>
      <c r="L64" s="339"/>
      <c r="M64" s="340"/>
    </row>
    <row r="65" spans="2:13" s="330" customFormat="1" ht="16.350000000000001" customHeight="1">
      <c r="B65" s="371"/>
      <c r="C65" s="1261" t="s">
        <v>897</v>
      </c>
      <c r="D65" s="1262"/>
      <c r="E65" s="372"/>
      <c r="F65" s="373"/>
      <c r="G65" s="419" t="s">
        <v>878</v>
      </c>
      <c r="H65" s="375"/>
      <c r="I65" s="372"/>
      <c r="J65" s="339"/>
      <c r="K65" s="339"/>
      <c r="L65" s="339"/>
      <c r="M65" s="340"/>
    </row>
    <row r="66" spans="2:13" s="330" customFormat="1" ht="33" customHeight="1">
      <c r="B66" s="371"/>
      <c r="C66" s="1263"/>
      <c r="D66" s="1263"/>
      <c r="E66" s="376"/>
      <c r="F66" s="373"/>
      <c r="G66" s="1264" t="s">
        <v>877</v>
      </c>
      <c r="H66" s="1264"/>
      <c r="I66" s="377"/>
      <c r="J66" s="339"/>
      <c r="K66" s="339"/>
      <c r="L66" s="339"/>
      <c r="M66" s="340"/>
    </row>
    <row r="67" spans="2:13" s="330" customFormat="1" ht="39.950000000000003" customHeight="1" thickBot="1">
      <c r="B67" s="371"/>
      <c r="C67" s="420"/>
      <c r="D67" s="421"/>
      <c r="E67" s="421"/>
      <c r="F67" s="373"/>
      <c r="G67" s="1264"/>
      <c r="H67" s="1264"/>
      <c r="I67" s="377"/>
      <c r="J67" s="339"/>
      <c r="K67" s="339"/>
      <c r="L67" s="339"/>
      <c r="M67" s="340"/>
    </row>
    <row r="68" spans="2:13" s="330" customFormat="1" ht="21.95" customHeight="1" thickBot="1">
      <c r="B68" s="361" t="s">
        <v>141</v>
      </c>
      <c r="C68" s="1242" t="s">
        <v>211</v>
      </c>
      <c r="D68" s="1243"/>
      <c r="E68" s="362"/>
      <c r="F68" s="359"/>
      <c r="G68" s="339"/>
      <c r="H68" s="339"/>
      <c r="I68" s="339"/>
      <c r="J68" s="339"/>
      <c r="K68" s="339"/>
      <c r="L68" s="339"/>
      <c r="M68" s="340"/>
    </row>
    <row r="69" spans="2:13" s="330" customFormat="1" ht="16.350000000000001" customHeight="1">
      <c r="B69" s="1295" t="s">
        <v>212</v>
      </c>
      <c r="C69" s="1246" t="s">
        <v>905</v>
      </c>
      <c r="D69" s="1247"/>
      <c r="E69" s="381"/>
      <c r="F69" s="339"/>
      <c r="G69" s="339"/>
      <c r="H69" s="339"/>
      <c r="I69" s="339"/>
      <c r="J69" s="339"/>
      <c r="K69" s="339"/>
      <c r="L69" s="339"/>
      <c r="M69" s="340"/>
    </row>
    <row r="70" spans="2:13" s="330" customFormat="1" ht="16.350000000000001" customHeight="1" thickBot="1">
      <c r="B70" s="1296"/>
      <c r="C70" s="1258"/>
      <c r="D70" s="1258"/>
      <c r="E70" s="380"/>
      <c r="F70" s="339"/>
      <c r="G70" s="339"/>
      <c r="H70" s="339"/>
      <c r="I70" s="339"/>
      <c r="J70" s="339"/>
      <c r="K70" s="339"/>
      <c r="L70" s="339"/>
      <c r="M70" s="340"/>
    </row>
    <row r="71" spans="2:13" s="398" customFormat="1" ht="20.100000000000001" customHeight="1" thickBot="1">
      <c r="B71" s="1297"/>
      <c r="C71" s="1242" t="s">
        <v>151</v>
      </c>
      <c r="D71" s="1243"/>
      <c r="E71" s="416"/>
      <c r="F71" s="359"/>
      <c r="G71" s="339"/>
      <c r="H71" s="412"/>
      <c r="I71" s="412"/>
      <c r="J71" s="339"/>
      <c r="K71" s="339"/>
      <c r="L71" s="339"/>
      <c r="M71" s="340"/>
    </row>
    <row r="72" spans="2:13" s="398" customFormat="1" ht="16.350000000000001" customHeight="1">
      <c r="B72" s="1296"/>
      <c r="C72" s="1236" t="s">
        <v>935</v>
      </c>
      <c r="D72" s="1237"/>
      <c r="E72" s="1237"/>
      <c r="F72" s="339"/>
      <c r="G72" s="339"/>
      <c r="H72" s="412"/>
      <c r="I72" s="412"/>
      <c r="J72" s="339"/>
      <c r="K72" s="339"/>
      <c r="L72" s="339"/>
      <c r="M72" s="340"/>
    </row>
    <row r="73" spans="2:13" s="398" customFormat="1" ht="44.1" customHeight="1">
      <c r="B73" s="1296"/>
      <c r="C73" s="1238"/>
      <c r="D73" s="1238"/>
      <c r="E73" s="1238"/>
      <c r="F73" s="339"/>
      <c r="G73" s="339"/>
      <c r="H73" s="412"/>
      <c r="I73" s="412"/>
      <c r="J73" s="339"/>
      <c r="K73" s="339"/>
      <c r="L73" s="339"/>
      <c r="M73" s="340"/>
    </row>
    <row r="74" spans="2:13" s="398" customFormat="1" ht="20.100000000000001" customHeight="1" thickBot="1">
      <c r="B74" s="1296"/>
      <c r="C74" s="410"/>
      <c r="D74" s="410"/>
      <c r="E74" s="410"/>
      <c r="F74" s="339"/>
      <c r="G74" s="339"/>
      <c r="H74" s="412"/>
      <c r="I74" s="412"/>
      <c r="J74" s="339"/>
      <c r="K74" s="339"/>
      <c r="L74" s="339"/>
      <c r="M74" s="340"/>
    </row>
    <row r="75" spans="2:13" s="398" customFormat="1" ht="21" customHeight="1" thickBot="1">
      <c r="B75" s="1297"/>
      <c r="C75" s="1242" t="s">
        <v>285</v>
      </c>
      <c r="D75" s="1243"/>
      <c r="E75" s="416"/>
      <c r="F75" s="359"/>
      <c r="G75" s="339"/>
      <c r="H75" s="412"/>
      <c r="I75" s="412"/>
      <c r="J75" s="339"/>
      <c r="K75" s="339"/>
      <c r="L75" s="339"/>
      <c r="M75" s="340"/>
    </row>
    <row r="76" spans="2:13" s="398" customFormat="1" ht="36.950000000000003" customHeight="1">
      <c r="B76" s="422"/>
      <c r="C76" s="1246" t="s">
        <v>936</v>
      </c>
      <c r="D76" s="1247"/>
      <c r="E76" s="1247"/>
      <c r="F76" s="339"/>
      <c r="G76" s="339"/>
      <c r="H76" s="412"/>
      <c r="I76" s="412"/>
      <c r="J76" s="339"/>
      <c r="K76" s="339"/>
      <c r="L76" s="339"/>
      <c r="M76" s="340"/>
    </row>
    <row r="77" spans="2:13" s="398" customFormat="1" ht="18" customHeight="1" thickBot="1">
      <c r="B77" s="422"/>
      <c r="C77" s="380"/>
      <c r="D77" s="380"/>
      <c r="E77" s="380"/>
      <c r="F77" s="339"/>
      <c r="G77" s="339"/>
      <c r="H77" s="412"/>
      <c r="I77" s="412"/>
      <c r="J77" s="339"/>
      <c r="K77" s="339"/>
      <c r="L77" s="339"/>
      <c r="M77" s="340"/>
    </row>
    <row r="78" spans="2:13" s="398" customFormat="1" ht="20.100000000000001" customHeight="1" thickBot="1">
      <c r="B78" s="423"/>
      <c r="C78" s="1242" t="s">
        <v>61</v>
      </c>
      <c r="D78" s="1243"/>
      <c r="E78" s="416"/>
      <c r="F78" s="359"/>
      <c r="G78" s="424"/>
      <c r="H78" s="412"/>
      <c r="I78" s="412"/>
      <c r="J78" s="339"/>
      <c r="K78" s="339"/>
      <c r="L78" s="339"/>
      <c r="M78" s="340"/>
    </row>
    <row r="79" spans="2:13" s="398" customFormat="1" ht="16.350000000000001" customHeight="1">
      <c r="B79" s="422"/>
      <c r="C79" s="1236" t="s">
        <v>937</v>
      </c>
      <c r="D79" s="1237"/>
      <c r="E79" s="1237"/>
      <c r="F79" s="339"/>
      <c r="G79" s="424"/>
      <c r="H79" s="424"/>
      <c r="I79" s="424"/>
      <c r="J79" s="339"/>
      <c r="K79" s="339"/>
      <c r="L79" s="339"/>
      <c r="M79" s="340"/>
    </row>
    <row r="80" spans="2:13" s="398" customFormat="1" ht="15.95" customHeight="1">
      <c r="B80" s="422"/>
      <c r="C80" s="1238"/>
      <c r="D80" s="1238"/>
      <c r="E80" s="1238"/>
      <c r="F80" s="339"/>
      <c r="G80" s="424"/>
      <c r="H80" s="424"/>
      <c r="I80" s="424"/>
      <c r="J80" s="339"/>
      <c r="K80" s="339"/>
      <c r="L80" s="339"/>
      <c r="M80" s="340"/>
    </row>
    <row r="81" spans="2:13" s="398" customFormat="1" ht="15" customHeight="1" thickBot="1">
      <c r="B81" s="422"/>
      <c r="C81" s="380"/>
      <c r="D81" s="380"/>
      <c r="E81" s="380"/>
      <c r="F81" s="339"/>
      <c r="G81" s="379"/>
      <c r="H81" s="379"/>
      <c r="I81" s="379"/>
      <c r="J81" s="339"/>
      <c r="K81" s="339"/>
      <c r="L81" s="339"/>
      <c r="M81" s="340"/>
    </row>
    <row r="82" spans="2:13" s="398" customFormat="1" ht="18.95" customHeight="1" thickBot="1">
      <c r="B82" s="364"/>
      <c r="C82" s="1242" t="s">
        <v>148</v>
      </c>
      <c r="D82" s="1243"/>
      <c r="E82" s="416"/>
      <c r="F82" s="363" t="s">
        <v>124</v>
      </c>
      <c r="G82" s="379"/>
      <c r="H82" s="379"/>
      <c r="I82" s="379"/>
      <c r="J82" s="339"/>
      <c r="K82" s="339"/>
      <c r="L82" s="339"/>
      <c r="M82" s="340"/>
    </row>
    <row r="83" spans="2:13" s="398" customFormat="1" ht="16.350000000000001" customHeight="1">
      <c r="B83" s="359"/>
      <c r="C83" s="1254" t="s">
        <v>914</v>
      </c>
      <c r="D83" s="1255"/>
      <c r="E83" s="1255"/>
      <c r="F83" s="339"/>
      <c r="G83" s="379"/>
      <c r="H83" s="379"/>
      <c r="I83" s="379"/>
      <c r="J83" s="339"/>
      <c r="K83" s="339"/>
      <c r="L83" s="339"/>
      <c r="M83" s="340"/>
    </row>
    <row r="84" spans="2:13" s="398" customFormat="1" ht="16.350000000000001" customHeight="1" thickBot="1">
      <c r="B84" s="359"/>
      <c r="C84" s="380"/>
      <c r="D84" s="380"/>
      <c r="E84" s="380"/>
      <c r="F84" s="379"/>
      <c r="G84" s="380"/>
      <c r="H84" s="380"/>
      <c r="I84" s="380"/>
      <c r="J84" s="339"/>
      <c r="K84" s="339"/>
      <c r="L84" s="339"/>
      <c r="M84" s="340"/>
    </row>
    <row r="85" spans="2:13" s="398" customFormat="1" ht="18.95" customHeight="1" thickBot="1">
      <c r="B85" s="364"/>
      <c r="C85" s="1242" t="s">
        <v>149</v>
      </c>
      <c r="D85" s="1243"/>
      <c r="E85" s="416"/>
      <c r="F85" s="364"/>
      <c r="G85" s="1242" t="s">
        <v>150</v>
      </c>
      <c r="H85" s="1243"/>
      <c r="I85" s="416"/>
      <c r="J85" s="359"/>
      <c r="K85" s="339"/>
      <c r="L85" s="339"/>
      <c r="M85" s="340"/>
    </row>
    <row r="86" spans="2:13" s="398" customFormat="1" ht="18.95" customHeight="1" thickBot="1">
      <c r="B86" s="359"/>
      <c r="C86" s="1254" t="s">
        <v>938</v>
      </c>
      <c r="D86" s="1255"/>
      <c r="E86" s="1255"/>
      <c r="F86" s="340"/>
      <c r="G86" s="1242" t="s">
        <v>142</v>
      </c>
      <c r="H86" s="1243"/>
      <c r="I86" s="416"/>
      <c r="J86" s="359"/>
      <c r="K86" s="339"/>
      <c r="L86" s="339"/>
      <c r="M86" s="340"/>
    </row>
    <row r="87" spans="2:13" s="398" customFormat="1" ht="18.95" customHeight="1" thickBot="1">
      <c r="B87" s="359"/>
      <c r="C87" s="380"/>
      <c r="D87" s="380"/>
      <c r="E87" s="380"/>
      <c r="F87" s="340"/>
      <c r="G87" s="1242" t="s">
        <v>152</v>
      </c>
      <c r="H87" s="1243"/>
      <c r="I87" s="416"/>
      <c r="J87" s="359"/>
      <c r="K87" s="339"/>
      <c r="L87" s="339"/>
      <c r="M87" s="340"/>
    </row>
    <row r="88" spans="2:13" s="398" customFormat="1" ht="20.100000000000001" customHeight="1" thickBot="1">
      <c r="B88" s="364"/>
      <c r="C88" s="1242" t="s">
        <v>153</v>
      </c>
      <c r="D88" s="1243"/>
      <c r="E88" s="416"/>
      <c r="F88" s="359"/>
      <c r="G88" s="381"/>
      <c r="H88" s="381"/>
      <c r="I88" s="381"/>
      <c r="J88" s="339"/>
      <c r="K88" s="339"/>
      <c r="L88" s="339"/>
      <c r="M88" s="340"/>
    </row>
    <row r="89" spans="2:13" s="398" customFormat="1" ht="16.350000000000001" customHeight="1">
      <c r="B89" s="359"/>
      <c r="C89" s="1246" t="s">
        <v>154</v>
      </c>
      <c r="D89" s="1247"/>
      <c r="E89" s="1247"/>
      <c r="F89" s="339"/>
      <c r="G89" s="379"/>
      <c r="H89" s="379"/>
      <c r="I89" s="379"/>
      <c r="J89" s="339"/>
      <c r="K89" s="339"/>
      <c r="L89" s="339"/>
      <c r="M89" s="340"/>
    </row>
    <row r="90" spans="2:13" s="398" customFormat="1" ht="16.350000000000001" customHeight="1">
      <c r="B90" s="359"/>
      <c r="C90" s="1248"/>
      <c r="D90" s="1248"/>
      <c r="E90" s="1248"/>
      <c r="F90" s="339"/>
      <c r="G90" s="379"/>
      <c r="H90" s="379"/>
      <c r="I90" s="379"/>
      <c r="J90" s="339"/>
      <c r="K90" s="339"/>
      <c r="L90" s="339"/>
      <c r="M90" s="340"/>
    </row>
    <row r="91" spans="2:13" s="397" customFormat="1" ht="15" customHeight="1">
      <c r="B91" s="359"/>
      <c r="C91" s="339"/>
      <c r="D91" s="339"/>
      <c r="E91" s="339"/>
      <c r="F91" s="339"/>
      <c r="G91" s="339"/>
      <c r="H91" s="339"/>
      <c r="I91" s="339"/>
      <c r="J91" s="339"/>
      <c r="K91" s="339"/>
      <c r="L91" s="339"/>
      <c r="M91" s="340"/>
    </row>
    <row r="92" spans="2:13" s="398" customFormat="1" ht="16.350000000000001" customHeight="1">
      <c r="B92" s="355" t="s">
        <v>155</v>
      </c>
      <c r="C92" s="356"/>
      <c r="D92" s="356"/>
      <c r="E92" s="356"/>
      <c r="F92" s="356"/>
      <c r="G92" s="356"/>
      <c r="H92" s="356"/>
      <c r="I92" s="356"/>
      <c r="J92" s="356"/>
      <c r="K92" s="356"/>
      <c r="L92" s="356"/>
      <c r="M92" s="357"/>
    </row>
    <row r="93" spans="2:13" s="397" customFormat="1" ht="15.95" customHeight="1" thickBot="1">
      <c r="B93" s="359"/>
      <c r="C93" s="358"/>
      <c r="D93" s="358"/>
      <c r="E93" s="358"/>
      <c r="F93" s="339"/>
      <c r="G93" s="339"/>
      <c r="H93" s="339"/>
      <c r="I93" s="339"/>
      <c r="J93" s="339"/>
      <c r="K93" s="339"/>
      <c r="L93" s="339"/>
      <c r="M93" s="340"/>
    </row>
    <row r="94" spans="2:13" s="398" customFormat="1" ht="21" customHeight="1" thickBot="1">
      <c r="B94" s="364"/>
      <c r="C94" s="1242" t="s">
        <v>286</v>
      </c>
      <c r="D94" s="1243"/>
      <c r="E94" s="416"/>
      <c r="F94" s="359"/>
      <c r="G94" s="339"/>
      <c r="H94" s="339"/>
      <c r="I94" s="339"/>
      <c r="J94" s="1294"/>
      <c r="K94" s="1294"/>
      <c r="L94" s="339"/>
      <c r="M94" s="340"/>
    </row>
    <row r="95" spans="2:13" s="398" customFormat="1" ht="72.95" customHeight="1">
      <c r="B95" s="359"/>
      <c r="C95" s="1246" t="s">
        <v>287</v>
      </c>
      <c r="D95" s="1247"/>
      <c r="E95" s="1247"/>
      <c r="F95" s="339"/>
      <c r="G95" s="339"/>
      <c r="H95" s="339"/>
      <c r="I95" s="339"/>
      <c r="J95" s="425"/>
      <c r="K95" s="425"/>
      <c r="L95" s="339"/>
      <c r="M95" s="340"/>
    </row>
    <row r="96" spans="2:13" s="398" customFormat="1" ht="18" customHeight="1" thickBot="1">
      <c r="B96" s="359"/>
      <c r="C96" s="407"/>
      <c r="D96" s="407"/>
      <c r="E96" s="407"/>
      <c r="F96" s="339"/>
      <c r="G96" s="339"/>
      <c r="H96" s="339"/>
      <c r="I96" s="339"/>
      <c r="J96" s="425"/>
      <c r="K96" s="425"/>
      <c r="L96" s="339"/>
      <c r="M96" s="340"/>
    </row>
    <row r="97" spans="2:13" s="397" customFormat="1" ht="21.95" customHeight="1" thickBot="1">
      <c r="B97" s="364"/>
      <c r="C97" s="1242" t="s">
        <v>288</v>
      </c>
      <c r="D97" s="1243"/>
      <c r="E97" s="362"/>
      <c r="F97" s="359"/>
      <c r="G97" s="339"/>
      <c r="H97" s="339"/>
      <c r="I97" s="339"/>
      <c r="J97" s="1294"/>
      <c r="K97" s="1294"/>
      <c r="L97" s="339"/>
      <c r="M97" s="340"/>
    </row>
    <row r="98" spans="2:13" s="397" customFormat="1" ht="153.94999999999999" customHeight="1">
      <c r="B98" s="359"/>
      <c r="C98" s="1236" t="s">
        <v>289</v>
      </c>
      <c r="D98" s="1237"/>
      <c r="E98" s="1237"/>
      <c r="F98" s="339"/>
      <c r="G98" s="339"/>
      <c r="H98" s="339"/>
      <c r="I98" s="339"/>
      <c r="J98" s="425"/>
      <c r="K98" s="425"/>
      <c r="L98" s="339"/>
      <c r="M98" s="340"/>
    </row>
    <row r="99" spans="2:13" s="397" customFormat="1" ht="15.95" customHeight="1" thickBot="1">
      <c r="B99" s="359"/>
      <c r="C99" s="358"/>
      <c r="D99" s="358"/>
      <c r="E99" s="358"/>
      <c r="F99" s="339"/>
      <c r="G99" s="339"/>
      <c r="H99" s="339"/>
      <c r="I99" s="339"/>
      <c r="J99" s="425"/>
      <c r="K99" s="425"/>
      <c r="L99" s="339"/>
      <c r="M99" s="340"/>
    </row>
    <row r="100" spans="2:13" s="397" customFormat="1" ht="18" customHeight="1" thickBot="1">
      <c r="B100" s="364"/>
      <c r="C100" s="1242" t="s">
        <v>290</v>
      </c>
      <c r="D100" s="1243"/>
      <c r="E100" s="362"/>
      <c r="F100" s="359"/>
      <c r="G100" s="339"/>
      <c r="H100" s="339"/>
      <c r="I100" s="339"/>
      <c r="J100" s="1294"/>
      <c r="K100" s="1294"/>
      <c r="L100" s="339"/>
      <c r="M100" s="340"/>
    </row>
    <row r="101" spans="2:13" s="397" customFormat="1" ht="33.950000000000003" customHeight="1">
      <c r="B101" s="359"/>
      <c r="C101" s="1236" t="s">
        <v>291</v>
      </c>
      <c r="D101" s="1237"/>
      <c r="E101" s="1237"/>
      <c r="F101" s="339"/>
      <c r="G101" s="339"/>
      <c r="H101" s="339"/>
      <c r="I101" s="339"/>
      <c r="J101" s="425"/>
      <c r="K101" s="425"/>
      <c r="L101" s="339"/>
      <c r="M101" s="340"/>
    </row>
    <row r="102" spans="2:13" s="397" customFormat="1" ht="54" customHeight="1">
      <c r="B102" s="359"/>
      <c r="C102" s="1238"/>
      <c r="D102" s="1238"/>
      <c r="E102" s="1238"/>
      <c r="F102" s="403"/>
      <c r="G102" s="403"/>
      <c r="H102" s="339"/>
      <c r="I102" s="339"/>
      <c r="J102" s="425"/>
      <c r="K102" s="425"/>
      <c r="L102" s="339"/>
      <c r="M102" s="340"/>
    </row>
    <row r="103" spans="2:13" s="397" customFormat="1" ht="18.95" customHeight="1" thickBot="1">
      <c r="B103" s="359"/>
      <c r="C103" s="358"/>
      <c r="D103" s="358"/>
      <c r="E103" s="358"/>
      <c r="F103" s="403"/>
      <c r="G103" s="403"/>
      <c r="H103" s="339"/>
      <c r="I103" s="339"/>
      <c r="J103" s="425"/>
      <c r="K103" s="425"/>
      <c r="L103" s="339"/>
      <c r="M103" s="340"/>
    </row>
    <row r="104" spans="2:13" s="397" customFormat="1" ht="21" customHeight="1" thickBot="1">
      <c r="B104" s="364"/>
      <c r="C104" s="1242" t="s">
        <v>152</v>
      </c>
      <c r="D104" s="1243"/>
      <c r="E104" s="362"/>
      <c r="F104" s="406"/>
      <c r="G104" s="403"/>
      <c r="H104" s="339"/>
      <c r="I104" s="339"/>
      <c r="J104" s="1294"/>
      <c r="K104" s="1294"/>
      <c r="L104" s="339"/>
      <c r="M104" s="340"/>
    </row>
    <row r="105" spans="2:13" s="397" customFormat="1" ht="86.1" customHeight="1">
      <c r="B105" s="359"/>
      <c r="C105" s="1236" t="s">
        <v>292</v>
      </c>
      <c r="D105" s="1237"/>
      <c r="E105" s="1237"/>
      <c r="F105" s="403"/>
      <c r="G105" s="403"/>
      <c r="H105" s="339"/>
      <c r="I105" s="339"/>
      <c r="J105" s="425"/>
      <c r="K105" s="425"/>
      <c r="L105" s="339"/>
      <c r="M105" s="340"/>
    </row>
    <row r="106" spans="2:13" s="397" customFormat="1" ht="39.950000000000003" customHeight="1">
      <c r="B106" s="359"/>
      <c r="C106" s="1238"/>
      <c r="D106" s="1238"/>
      <c r="E106" s="1238"/>
      <c r="F106" s="403"/>
      <c r="G106" s="403"/>
      <c r="H106" s="339"/>
      <c r="I106" s="339"/>
      <c r="J106" s="425"/>
      <c r="K106" s="425"/>
      <c r="L106" s="339"/>
      <c r="M106" s="340"/>
    </row>
    <row r="107" spans="2:13" s="397" customFormat="1" ht="20.100000000000001" customHeight="1">
      <c r="B107" s="359"/>
      <c r="C107" s="339"/>
      <c r="D107" s="339"/>
      <c r="E107" s="339"/>
      <c r="F107" s="339"/>
      <c r="G107" s="339"/>
      <c r="H107" s="339"/>
      <c r="I107" s="339"/>
      <c r="J107" s="425"/>
      <c r="K107" s="425"/>
      <c r="L107" s="339"/>
      <c r="M107" s="340"/>
    </row>
    <row r="108" spans="2:13" s="398" customFormat="1" ht="16.350000000000001" customHeight="1">
      <c r="B108" s="355" t="s">
        <v>164</v>
      </c>
      <c r="C108" s="356"/>
      <c r="D108" s="356"/>
      <c r="E108" s="356"/>
      <c r="F108" s="356"/>
      <c r="G108" s="356"/>
      <c r="H108" s="356"/>
      <c r="I108" s="356"/>
      <c r="J108" s="356"/>
      <c r="K108" s="356"/>
      <c r="L108" s="356"/>
      <c r="M108" s="357"/>
    </row>
    <row r="109" spans="2:13" s="398" customFormat="1" ht="16.350000000000001" customHeight="1" thickBot="1">
      <c r="B109" s="382" t="s">
        <v>165</v>
      </c>
      <c r="C109" s="358"/>
      <c r="D109" s="358"/>
      <c r="E109" s="358"/>
      <c r="F109" s="339"/>
      <c r="G109" s="339"/>
      <c r="H109" s="339"/>
      <c r="I109" s="339"/>
      <c r="J109" s="339"/>
      <c r="K109" s="339"/>
      <c r="L109" s="339"/>
      <c r="M109" s="340"/>
    </row>
    <row r="110" spans="2:13" s="330" customFormat="1" ht="18.95" customHeight="1" thickBot="1">
      <c r="B110" s="364"/>
      <c r="C110" s="1242" t="s">
        <v>187</v>
      </c>
      <c r="D110" s="1243"/>
      <c r="E110" s="362"/>
      <c r="F110" s="359"/>
      <c r="G110" s="339"/>
      <c r="H110" s="339"/>
      <c r="I110" s="339"/>
      <c r="J110" s="339"/>
      <c r="K110" s="339"/>
      <c r="L110" s="339"/>
      <c r="M110" s="340"/>
    </row>
    <row r="111" spans="2:13" s="330" customFormat="1" ht="16.350000000000001" customHeight="1">
      <c r="B111" s="359"/>
      <c r="C111" s="335"/>
      <c r="D111" s="335"/>
      <c r="E111" s="335"/>
      <c r="F111" s="339"/>
      <c r="G111" s="339"/>
      <c r="H111" s="339"/>
      <c r="I111" s="339"/>
      <c r="J111" s="339"/>
      <c r="K111" s="339"/>
      <c r="L111" s="339"/>
      <c r="M111" s="340"/>
    </row>
    <row r="112" spans="2:13" s="330" customFormat="1" ht="16.350000000000001" customHeight="1" thickBot="1">
      <c r="B112" s="359"/>
      <c r="C112" s="358"/>
      <c r="D112" s="358"/>
      <c r="E112" s="358"/>
      <c r="F112" s="339"/>
      <c r="G112" s="358"/>
      <c r="H112" s="358"/>
      <c r="I112" s="358"/>
      <c r="J112" s="339"/>
      <c r="K112" s="339"/>
      <c r="L112" s="339"/>
      <c r="M112" s="340"/>
    </row>
    <row r="113" spans="2:14" s="330" customFormat="1" ht="24.95" customHeight="1" thickBot="1">
      <c r="B113" s="364"/>
      <c r="C113" s="1242" t="s">
        <v>166</v>
      </c>
      <c r="D113" s="1243"/>
      <c r="E113" s="362"/>
      <c r="F113" s="426" t="s">
        <v>124</v>
      </c>
      <c r="G113" s="1244" t="s">
        <v>293</v>
      </c>
      <c r="H113" s="1245"/>
      <c r="I113" s="362"/>
      <c r="J113" s="359"/>
      <c r="K113" s="339"/>
      <c r="L113" s="339"/>
      <c r="M113" s="340"/>
    </row>
    <row r="114" spans="2:14" s="330" customFormat="1" ht="16.350000000000001" customHeight="1">
      <c r="B114" s="359"/>
      <c r="C114" s="1236" t="s">
        <v>923</v>
      </c>
      <c r="D114" s="1237"/>
      <c r="E114" s="1237"/>
      <c r="F114" s="339"/>
      <c r="G114" s="335"/>
      <c r="H114" s="335"/>
      <c r="I114" s="335"/>
      <c r="J114" s="339"/>
      <c r="K114" s="339"/>
      <c r="L114" s="339"/>
      <c r="M114" s="340"/>
    </row>
    <row r="115" spans="2:14" s="330" customFormat="1" ht="16.350000000000001" customHeight="1">
      <c r="B115" s="359"/>
      <c r="C115" s="1238"/>
      <c r="D115" s="1238"/>
      <c r="E115" s="1238"/>
      <c r="F115" s="339"/>
      <c r="G115" s="339"/>
      <c r="H115" s="339"/>
      <c r="I115" s="339"/>
      <c r="J115" s="339"/>
      <c r="K115" s="339"/>
      <c r="L115" s="339"/>
      <c r="M115" s="340"/>
    </row>
    <row r="116" spans="2:14" s="330" customFormat="1" ht="16.350000000000001" customHeight="1">
      <c r="B116" s="359"/>
      <c r="C116" s="1238"/>
      <c r="D116" s="1238"/>
      <c r="E116" s="1238"/>
      <c r="F116" s="339"/>
      <c r="G116" s="339"/>
      <c r="H116" s="339"/>
      <c r="I116" s="339"/>
      <c r="J116" s="339"/>
      <c r="K116" s="339"/>
      <c r="L116" s="339"/>
      <c r="M116" s="340"/>
    </row>
    <row r="117" spans="2:14" s="330" customFormat="1" ht="17.100000000000001" customHeight="1" thickBot="1">
      <c r="B117" s="359"/>
      <c r="C117" s="1238"/>
      <c r="D117" s="1238"/>
      <c r="E117" s="1238"/>
      <c r="F117" s="339"/>
      <c r="G117" s="339"/>
      <c r="H117" s="339"/>
      <c r="I117" s="339"/>
      <c r="J117" s="339"/>
      <c r="K117" s="339"/>
      <c r="L117" s="339"/>
      <c r="M117" s="340"/>
    </row>
    <row r="118" spans="2:14" s="397" customFormat="1" ht="17.100000000000001" customHeight="1">
      <c r="B118" s="399"/>
      <c r="C118" s="400"/>
      <c r="D118" s="350"/>
      <c r="E118" s="350"/>
      <c r="F118" s="345"/>
      <c r="G118" s="345"/>
      <c r="H118" s="345"/>
      <c r="I118" s="345"/>
      <c r="J118" s="345"/>
      <c r="K118" s="345"/>
      <c r="L118" s="345"/>
      <c r="M118" s="340"/>
    </row>
    <row r="119" spans="2:14" s="397" customFormat="1" ht="17.100000000000001" customHeight="1">
      <c r="B119" s="384" t="s">
        <v>169</v>
      </c>
      <c r="C119" s="427" t="s">
        <v>294</v>
      </c>
      <c r="D119" s="428"/>
      <c r="E119" s="429"/>
      <c r="F119" s="342"/>
      <c r="G119" s="339"/>
      <c r="H119" s="339"/>
      <c r="I119" s="339"/>
      <c r="J119" s="339"/>
      <c r="K119" s="339"/>
      <c r="L119" s="339"/>
      <c r="M119" s="340"/>
    </row>
    <row r="120" spans="2:14" s="397" customFormat="1" ht="17.100000000000001" customHeight="1">
      <c r="B120" s="344"/>
      <c r="C120" s="345"/>
      <c r="D120" s="345"/>
      <c r="E120" s="345"/>
      <c r="F120" s="339"/>
      <c r="G120" s="339"/>
      <c r="H120" s="339"/>
      <c r="I120" s="339"/>
      <c r="J120" s="339"/>
      <c r="K120" s="339"/>
      <c r="L120" s="339"/>
      <c r="M120" s="340"/>
    </row>
    <row r="121" spans="2:14" s="397" customFormat="1" ht="17.100000000000001" customHeight="1">
      <c r="B121" s="359"/>
      <c r="C121" s="339"/>
      <c r="D121" s="339"/>
      <c r="E121" s="339"/>
      <c r="F121" s="339"/>
      <c r="G121" s="339"/>
      <c r="H121" s="339"/>
      <c r="I121" s="339"/>
      <c r="J121" s="339"/>
      <c r="K121" s="339"/>
      <c r="L121" s="339"/>
      <c r="M121" s="340"/>
    </row>
    <row r="122" spans="2:14" s="397" customFormat="1" ht="17.100000000000001" customHeight="1">
      <c r="B122" s="359"/>
      <c r="C122" s="339"/>
      <c r="D122" s="339"/>
      <c r="E122" s="339"/>
      <c r="F122" s="339"/>
      <c r="G122" s="339"/>
      <c r="H122" s="339"/>
      <c r="I122" s="339"/>
      <c r="J122" s="339"/>
      <c r="K122" s="339"/>
      <c r="L122" s="339"/>
      <c r="M122" s="340"/>
    </row>
    <row r="123" spans="2:14" s="430" customFormat="1" ht="15" customHeight="1" thickBot="1">
      <c r="B123" s="385"/>
      <c r="C123" s="358"/>
      <c r="D123" s="358"/>
      <c r="E123" s="358"/>
      <c r="F123" s="358"/>
      <c r="G123" s="358"/>
      <c r="H123" s="358"/>
      <c r="I123" s="358"/>
      <c r="J123" s="358"/>
      <c r="K123" s="358"/>
      <c r="L123" s="358"/>
      <c r="M123" s="386"/>
    </row>
    <row r="124" spans="2:14" s="430" customFormat="1" ht="15" customHeight="1">
      <c r="M124" s="431">
        <v>2016</v>
      </c>
    </row>
    <row r="125" spans="2:14" s="430" customFormat="1" ht="15" customHeight="1">
      <c r="B125" s="1292" t="s">
        <v>295</v>
      </c>
      <c r="C125" s="1293"/>
      <c r="D125" s="1293"/>
      <c r="E125" s="1293"/>
      <c r="F125" s="1293"/>
      <c r="G125" s="1293"/>
      <c r="H125" s="1293"/>
      <c r="I125" s="1293"/>
      <c r="J125" s="1293"/>
      <c r="K125" s="1293"/>
      <c r="L125" s="1293"/>
      <c r="M125" s="1293"/>
      <c r="N125" s="1293"/>
    </row>
  </sheetData>
  <mergeCells count="76">
    <mergeCell ref="C2:G2"/>
    <mergeCell ref="B3:M3"/>
    <mergeCell ref="C5:D5"/>
    <mergeCell ref="C7:K9"/>
    <mergeCell ref="C11:D15"/>
    <mergeCell ref="E11:K11"/>
    <mergeCell ref="E12:K12"/>
    <mergeCell ref="E13:K13"/>
    <mergeCell ref="E14:K14"/>
    <mergeCell ref="E15:K15"/>
    <mergeCell ref="C43:D43"/>
    <mergeCell ref="G43:H43"/>
    <mergeCell ref="C16:D16"/>
    <mergeCell ref="E16:K16"/>
    <mergeCell ref="C20:E20"/>
    <mergeCell ref="G20:I20"/>
    <mergeCell ref="C22:D22"/>
    <mergeCell ref="C23:E24"/>
    <mergeCell ref="C27:E29"/>
    <mergeCell ref="C31:E32"/>
    <mergeCell ref="G35:I35"/>
    <mergeCell ref="G38:I39"/>
    <mergeCell ref="G41:I41"/>
    <mergeCell ref="G60:I60"/>
    <mergeCell ref="C44:E44"/>
    <mergeCell ref="G44:I44"/>
    <mergeCell ref="G46:H46"/>
    <mergeCell ref="G47:I47"/>
    <mergeCell ref="G50:I50"/>
    <mergeCell ref="G52:H52"/>
    <mergeCell ref="G53:I53"/>
    <mergeCell ref="G56:H56"/>
    <mergeCell ref="C57:E58"/>
    <mergeCell ref="G57:I57"/>
    <mergeCell ref="G59:H59"/>
    <mergeCell ref="C61:D61"/>
    <mergeCell ref="C62:D62"/>
    <mergeCell ref="C64:D64"/>
    <mergeCell ref="G64:H64"/>
    <mergeCell ref="C65:D66"/>
    <mergeCell ref="G66:H67"/>
    <mergeCell ref="C68:D68"/>
    <mergeCell ref="B69:B75"/>
    <mergeCell ref="C69:D70"/>
    <mergeCell ref="C71:D71"/>
    <mergeCell ref="C72:E73"/>
    <mergeCell ref="C75:D75"/>
    <mergeCell ref="C89:E90"/>
    <mergeCell ref="C76:E76"/>
    <mergeCell ref="C78:D78"/>
    <mergeCell ref="C79:E80"/>
    <mergeCell ref="C82:D82"/>
    <mergeCell ref="C83:E83"/>
    <mergeCell ref="C85:D85"/>
    <mergeCell ref="G85:H85"/>
    <mergeCell ref="C86:E86"/>
    <mergeCell ref="G86:H86"/>
    <mergeCell ref="G87:H87"/>
    <mergeCell ref="C88:D88"/>
    <mergeCell ref="C105:E106"/>
    <mergeCell ref="C94:D94"/>
    <mergeCell ref="J94:K94"/>
    <mergeCell ref="C95:E95"/>
    <mergeCell ref="C97:D97"/>
    <mergeCell ref="J97:K97"/>
    <mergeCell ref="C98:E98"/>
    <mergeCell ref="C100:D100"/>
    <mergeCell ref="J100:K100"/>
    <mergeCell ref="C101:E102"/>
    <mergeCell ref="C104:D104"/>
    <mergeCell ref="J104:K104"/>
    <mergeCell ref="C110:D110"/>
    <mergeCell ref="C113:D113"/>
    <mergeCell ref="G113:H113"/>
    <mergeCell ref="C114:E117"/>
    <mergeCell ref="B125:N125"/>
  </mergeCells>
  <hyperlinks>
    <hyperlink ref="G65" r:id="rId1"/>
  </hyperlinks>
  <pageMargins left="0.75" right="0.75" top="1" bottom="1" header="0.5" footer="0.5"/>
  <pageSetup scale="47" orientation="portrait"/>
  <headerFooter>
    <oddFooter>&amp;C&amp;"Helvetica,Regular"&amp;12&amp;K000000&amp;P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00"/>
  <sheetViews>
    <sheetView showGridLines="0" workbookViewId="0">
      <selection activeCell="D36" sqref="D36"/>
    </sheetView>
  </sheetViews>
  <sheetFormatPr baseColWidth="10" defaultColWidth="16.375" defaultRowHeight="15.95" customHeight="1"/>
  <cols>
    <col min="1" max="1" width="9" style="392" customWidth="1"/>
    <col min="2" max="2" width="27.125" style="392" customWidth="1"/>
    <col min="3" max="4" width="16.5" style="392" customWidth="1"/>
    <col min="5" max="5" width="3.875" style="392" customWidth="1"/>
    <col min="6" max="6" width="9.375" style="392" customWidth="1"/>
    <col min="7" max="7" width="10.625" style="392" customWidth="1"/>
    <col min="8" max="9" width="16.5" style="392" customWidth="1"/>
    <col min="10" max="10" width="4.375" style="392" customWidth="1"/>
    <col min="11" max="11" width="16.375" style="392" customWidth="1"/>
    <col min="12" max="12" width="27.5" style="392" customWidth="1"/>
    <col min="13" max="250" width="16.375" style="392" customWidth="1"/>
    <col min="251" max="256" width="16.375" style="324" customWidth="1"/>
    <col min="257" max="16384" width="16.375" style="324"/>
  </cols>
  <sheetData>
    <row r="1" spans="1:250" ht="15.95" customHeight="1" thickBot="1">
      <c r="A1" s="320"/>
      <c r="B1" s="321"/>
      <c r="C1" s="321"/>
      <c r="D1" s="321"/>
      <c r="E1" s="321"/>
      <c r="F1" s="321"/>
      <c r="G1" s="321"/>
      <c r="H1" s="321"/>
      <c r="I1" s="321"/>
      <c r="J1" s="321"/>
      <c r="K1" s="321"/>
      <c r="L1" s="321"/>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c r="CD1" s="322"/>
      <c r="CE1" s="322"/>
      <c r="CF1" s="322"/>
      <c r="CG1" s="322"/>
      <c r="CH1" s="322"/>
      <c r="CI1" s="322"/>
      <c r="CJ1" s="322"/>
      <c r="CK1" s="322"/>
      <c r="CL1" s="322"/>
      <c r="CM1" s="322"/>
      <c r="CN1" s="322"/>
      <c r="CO1" s="322"/>
      <c r="CP1" s="322"/>
      <c r="CQ1" s="322"/>
      <c r="CR1" s="322"/>
      <c r="CS1" s="322"/>
      <c r="CT1" s="322"/>
      <c r="CU1" s="322"/>
      <c r="CV1" s="322"/>
      <c r="CW1" s="322"/>
      <c r="CX1" s="322"/>
      <c r="CY1" s="322"/>
      <c r="CZ1" s="322"/>
      <c r="DA1" s="322"/>
      <c r="DB1" s="322"/>
      <c r="DC1" s="322"/>
      <c r="DD1" s="322"/>
      <c r="DE1" s="322"/>
      <c r="DF1" s="322"/>
      <c r="DG1" s="322"/>
      <c r="DH1" s="322"/>
      <c r="DI1" s="322"/>
      <c r="DJ1" s="322"/>
      <c r="DK1" s="322"/>
      <c r="DL1" s="322"/>
      <c r="DM1" s="322"/>
      <c r="DN1" s="322"/>
      <c r="DO1" s="322"/>
      <c r="DP1" s="322"/>
      <c r="DQ1" s="322"/>
      <c r="DR1" s="322"/>
      <c r="DS1" s="322"/>
      <c r="DT1" s="322"/>
      <c r="DU1" s="322"/>
      <c r="DV1" s="322"/>
      <c r="DW1" s="322"/>
      <c r="DX1" s="322"/>
      <c r="DY1" s="322"/>
      <c r="DZ1" s="322"/>
      <c r="EA1" s="322"/>
      <c r="EB1" s="322"/>
      <c r="EC1" s="322"/>
      <c r="ED1" s="322"/>
      <c r="EE1" s="322"/>
      <c r="EF1" s="322"/>
      <c r="EG1" s="322"/>
      <c r="EH1" s="322"/>
      <c r="EI1" s="322"/>
      <c r="EJ1" s="322"/>
      <c r="EK1" s="322"/>
      <c r="EL1" s="322"/>
      <c r="EM1" s="322"/>
      <c r="EN1" s="322"/>
      <c r="EO1" s="322"/>
      <c r="EP1" s="322"/>
      <c r="EQ1" s="322"/>
      <c r="ER1" s="322"/>
      <c r="ES1" s="322"/>
      <c r="ET1" s="322"/>
      <c r="EU1" s="322"/>
      <c r="EV1" s="322"/>
      <c r="EW1" s="322"/>
      <c r="EX1" s="322"/>
      <c r="EY1" s="322"/>
      <c r="EZ1" s="322"/>
      <c r="FA1" s="322"/>
      <c r="FB1" s="322"/>
      <c r="FC1" s="322"/>
      <c r="FD1" s="322"/>
      <c r="FE1" s="322"/>
      <c r="FF1" s="322"/>
      <c r="FG1" s="322"/>
      <c r="FH1" s="322"/>
      <c r="FI1" s="322"/>
      <c r="FJ1" s="322"/>
      <c r="FK1" s="322"/>
      <c r="FL1" s="322"/>
      <c r="FM1" s="322"/>
      <c r="FN1" s="322"/>
      <c r="FO1" s="322"/>
      <c r="FP1" s="322"/>
      <c r="FQ1" s="322"/>
      <c r="FR1" s="322"/>
      <c r="FS1" s="322"/>
      <c r="FT1" s="322"/>
      <c r="FU1" s="322"/>
      <c r="FV1" s="322"/>
      <c r="FW1" s="322"/>
      <c r="FX1" s="322"/>
      <c r="FY1" s="322"/>
      <c r="FZ1" s="322"/>
      <c r="GA1" s="322"/>
      <c r="GB1" s="322"/>
      <c r="GC1" s="322"/>
      <c r="GD1" s="322"/>
      <c r="GE1" s="322"/>
      <c r="GF1" s="322"/>
      <c r="GG1" s="322"/>
      <c r="GH1" s="322"/>
      <c r="GI1" s="322"/>
      <c r="GJ1" s="322"/>
      <c r="GK1" s="322"/>
      <c r="GL1" s="322"/>
      <c r="GM1" s="322"/>
      <c r="GN1" s="322"/>
      <c r="GO1" s="322"/>
      <c r="GP1" s="322"/>
      <c r="GQ1" s="322"/>
      <c r="GR1" s="322"/>
      <c r="GS1" s="322"/>
      <c r="GT1" s="322"/>
      <c r="GU1" s="322"/>
      <c r="GV1" s="322"/>
      <c r="GW1" s="322"/>
      <c r="GX1" s="322"/>
      <c r="GY1" s="322"/>
      <c r="GZ1" s="322"/>
      <c r="HA1" s="322"/>
      <c r="HB1" s="322"/>
      <c r="HC1" s="322"/>
      <c r="HD1" s="322"/>
      <c r="HE1" s="322"/>
      <c r="HF1" s="322"/>
      <c r="HG1" s="322"/>
      <c r="HH1" s="322"/>
      <c r="HI1" s="322"/>
      <c r="HJ1" s="322"/>
      <c r="HK1" s="322"/>
      <c r="HL1" s="322"/>
      <c r="HM1" s="322"/>
      <c r="HN1" s="322"/>
      <c r="HO1" s="322"/>
      <c r="HP1" s="322"/>
      <c r="HQ1" s="322"/>
      <c r="HR1" s="322"/>
      <c r="HS1" s="322"/>
      <c r="HT1" s="322"/>
      <c r="HU1" s="322"/>
      <c r="HV1" s="322"/>
      <c r="HW1" s="322"/>
      <c r="HX1" s="322"/>
      <c r="HY1" s="322"/>
      <c r="HZ1" s="322"/>
      <c r="IA1" s="322"/>
      <c r="IB1" s="322"/>
      <c r="IC1" s="322"/>
      <c r="ID1" s="322"/>
      <c r="IE1" s="322"/>
      <c r="IF1" s="322"/>
      <c r="IG1" s="322"/>
      <c r="IH1" s="322"/>
      <c r="II1" s="322"/>
      <c r="IJ1" s="322"/>
      <c r="IK1" s="322"/>
      <c r="IL1" s="322"/>
      <c r="IM1" s="322"/>
      <c r="IN1" s="322"/>
      <c r="IO1" s="322"/>
      <c r="IP1" s="323"/>
    </row>
    <row r="2" spans="1:250" ht="83.1" customHeight="1" thickBot="1">
      <c r="A2" s="325"/>
      <c r="B2" s="326"/>
      <c r="C2" s="1273" t="s">
        <v>240</v>
      </c>
      <c r="D2" s="1273"/>
      <c r="E2" s="1273"/>
      <c r="F2" s="1273"/>
      <c r="G2" s="1273"/>
      <c r="H2" s="1273"/>
      <c r="I2" s="327"/>
      <c r="J2" s="327"/>
      <c r="K2" s="433"/>
      <c r="L2" s="328"/>
      <c r="M2" s="329"/>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1"/>
      <c r="IN2" s="331"/>
      <c r="IO2" s="331"/>
      <c r="IP2" s="332"/>
    </row>
    <row r="3" spans="1:250" ht="27.95" customHeight="1" thickBot="1">
      <c r="A3" s="325"/>
      <c r="B3" s="1274" t="s">
        <v>881</v>
      </c>
      <c r="C3" s="1275"/>
      <c r="D3" s="1275"/>
      <c r="E3" s="1275"/>
      <c r="F3" s="1275"/>
      <c r="G3" s="1275"/>
      <c r="H3" s="1275"/>
      <c r="I3" s="1275"/>
      <c r="J3" s="1275"/>
      <c r="K3" s="1275"/>
      <c r="L3" s="1276"/>
      <c r="M3" s="343"/>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c r="GL3" s="331"/>
      <c r="GM3" s="331"/>
      <c r="GN3" s="331"/>
      <c r="GO3" s="331"/>
      <c r="GP3" s="331"/>
      <c r="GQ3" s="331"/>
      <c r="GR3" s="331"/>
      <c r="GS3" s="331"/>
      <c r="GT3" s="331"/>
      <c r="GU3" s="331"/>
      <c r="GV3" s="331"/>
      <c r="GW3" s="331"/>
      <c r="GX3" s="331"/>
      <c r="GY3" s="331"/>
      <c r="GZ3" s="331"/>
      <c r="HA3" s="331"/>
      <c r="HB3" s="331"/>
      <c r="HC3" s="331"/>
      <c r="HD3" s="331"/>
      <c r="HE3" s="331"/>
      <c r="HF3" s="331"/>
      <c r="HG3" s="331"/>
      <c r="HH3" s="331"/>
      <c r="HI3" s="331"/>
      <c r="HJ3" s="331"/>
      <c r="HK3" s="331"/>
      <c r="HL3" s="331"/>
      <c r="HM3" s="331"/>
      <c r="HN3" s="331"/>
      <c r="HO3" s="331"/>
      <c r="HP3" s="331"/>
      <c r="HQ3" s="331"/>
      <c r="HR3" s="331"/>
      <c r="HS3" s="331"/>
      <c r="HT3" s="331"/>
      <c r="HU3" s="331"/>
      <c r="HV3" s="331"/>
      <c r="HW3" s="331"/>
      <c r="HX3" s="331"/>
      <c r="HY3" s="331"/>
      <c r="HZ3" s="331"/>
      <c r="IA3" s="331"/>
      <c r="IB3" s="331"/>
      <c r="IC3" s="331"/>
      <c r="ID3" s="331"/>
      <c r="IE3" s="331"/>
      <c r="IF3" s="331"/>
      <c r="IG3" s="331"/>
      <c r="IH3" s="331"/>
      <c r="II3" s="331"/>
      <c r="IJ3" s="331"/>
      <c r="IK3" s="331"/>
      <c r="IL3" s="331"/>
      <c r="IM3" s="331"/>
      <c r="IN3" s="331"/>
      <c r="IO3" s="331"/>
      <c r="IP3" s="332"/>
    </row>
    <row r="4" spans="1:250" ht="15" customHeight="1">
      <c r="A4" s="325"/>
      <c r="B4" s="399"/>
      <c r="C4" s="400"/>
      <c r="D4" s="400"/>
      <c r="E4" s="335"/>
      <c r="F4" s="335"/>
      <c r="G4" s="335"/>
      <c r="H4" s="335"/>
      <c r="I4" s="335"/>
      <c r="J4" s="335"/>
      <c r="K4" s="335"/>
      <c r="L4" s="336"/>
      <c r="M4" s="329"/>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c r="GM4" s="330"/>
      <c r="GN4" s="330"/>
      <c r="GO4" s="330"/>
      <c r="GP4" s="330"/>
      <c r="GQ4" s="330"/>
      <c r="GR4" s="330"/>
      <c r="GS4" s="330"/>
      <c r="GT4" s="330"/>
      <c r="GU4" s="330"/>
      <c r="GV4" s="330"/>
      <c r="GW4" s="330"/>
      <c r="GX4" s="330"/>
      <c r="GY4" s="330"/>
      <c r="GZ4" s="330"/>
      <c r="HA4" s="330"/>
      <c r="HB4" s="330"/>
      <c r="HC4" s="330"/>
      <c r="HD4" s="330"/>
      <c r="HE4" s="330"/>
      <c r="HF4" s="330"/>
      <c r="HG4" s="330"/>
      <c r="HH4" s="330"/>
      <c r="HI4" s="330"/>
      <c r="HJ4" s="330"/>
      <c r="HK4" s="330"/>
      <c r="HL4" s="330"/>
      <c r="HM4" s="330"/>
      <c r="HN4" s="330"/>
      <c r="HO4" s="330"/>
      <c r="HP4" s="330"/>
      <c r="HQ4" s="330"/>
      <c r="HR4" s="330"/>
      <c r="HS4" s="330"/>
      <c r="HT4" s="330"/>
      <c r="HU4" s="330"/>
      <c r="HV4" s="330"/>
      <c r="HW4" s="330"/>
      <c r="HX4" s="330"/>
      <c r="HY4" s="330"/>
      <c r="HZ4" s="330"/>
      <c r="IA4" s="330"/>
      <c r="IB4" s="330"/>
      <c r="IC4" s="330"/>
      <c r="ID4" s="330"/>
      <c r="IE4" s="330"/>
      <c r="IF4" s="330"/>
      <c r="IG4" s="330"/>
      <c r="IH4" s="331"/>
      <c r="II4" s="331"/>
      <c r="IJ4" s="331"/>
      <c r="IK4" s="331"/>
      <c r="IL4" s="331"/>
      <c r="IM4" s="331"/>
      <c r="IN4" s="331"/>
      <c r="IO4" s="331"/>
      <c r="IP4" s="332"/>
    </row>
    <row r="5" spans="1:250" ht="16.350000000000001" customHeight="1">
      <c r="A5" s="325"/>
      <c r="B5" s="341" t="s">
        <v>106</v>
      </c>
      <c r="C5" s="1265" t="s">
        <v>191</v>
      </c>
      <c r="D5" s="1267"/>
      <c r="E5" s="342"/>
      <c r="F5" s="339"/>
      <c r="G5" s="339"/>
      <c r="H5" s="339"/>
      <c r="I5" s="339"/>
      <c r="J5" s="339"/>
      <c r="K5" s="339"/>
      <c r="L5" s="340"/>
      <c r="M5" s="343"/>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c r="FR5" s="331"/>
      <c r="FS5" s="331"/>
      <c r="FT5" s="331"/>
      <c r="FU5" s="331"/>
      <c r="FV5" s="331"/>
      <c r="FW5" s="331"/>
      <c r="FX5" s="331"/>
      <c r="FY5" s="331"/>
      <c r="FZ5" s="331"/>
      <c r="GA5" s="331"/>
      <c r="GB5" s="331"/>
      <c r="GC5" s="331"/>
      <c r="GD5" s="331"/>
      <c r="GE5" s="331"/>
      <c r="GF5" s="331"/>
      <c r="GG5" s="331"/>
      <c r="GH5" s="331"/>
      <c r="GI5" s="331"/>
      <c r="GJ5" s="331"/>
      <c r="GK5" s="331"/>
      <c r="GL5" s="331"/>
      <c r="GM5" s="331"/>
      <c r="GN5" s="331"/>
      <c r="GO5" s="331"/>
      <c r="GP5" s="331"/>
      <c r="GQ5" s="331"/>
      <c r="GR5" s="331"/>
      <c r="GS5" s="331"/>
      <c r="GT5" s="331"/>
      <c r="GU5" s="331"/>
      <c r="GV5" s="331"/>
      <c r="GW5" s="331"/>
      <c r="GX5" s="331"/>
      <c r="GY5" s="331"/>
      <c r="GZ5" s="331"/>
      <c r="HA5" s="331"/>
      <c r="HB5" s="331"/>
      <c r="HC5" s="331"/>
      <c r="HD5" s="331"/>
      <c r="HE5" s="331"/>
      <c r="HF5" s="331"/>
      <c r="HG5" s="331"/>
      <c r="HH5" s="331"/>
      <c r="HI5" s="331"/>
      <c r="HJ5" s="331"/>
      <c r="HK5" s="331"/>
      <c r="HL5" s="331"/>
      <c r="HM5" s="331"/>
      <c r="HN5" s="331"/>
      <c r="HO5" s="331"/>
      <c r="HP5" s="331"/>
      <c r="HQ5" s="331"/>
      <c r="HR5" s="331"/>
      <c r="HS5" s="331"/>
      <c r="HT5" s="331"/>
      <c r="HU5" s="331"/>
      <c r="HV5" s="331"/>
      <c r="HW5" s="331"/>
      <c r="HX5" s="331"/>
      <c r="HY5" s="331"/>
      <c r="HZ5" s="331"/>
      <c r="IA5" s="331"/>
      <c r="IB5" s="331"/>
      <c r="IC5" s="331"/>
      <c r="ID5" s="331"/>
      <c r="IE5" s="331"/>
      <c r="IF5" s="331"/>
      <c r="IG5" s="331"/>
      <c r="IH5" s="331"/>
      <c r="II5" s="331"/>
      <c r="IJ5" s="331"/>
      <c r="IK5" s="331"/>
      <c r="IL5" s="331"/>
      <c r="IM5" s="331"/>
      <c r="IN5" s="331"/>
      <c r="IO5" s="331"/>
      <c r="IP5" s="332"/>
    </row>
    <row r="6" spans="1:250" ht="16.350000000000001" customHeight="1">
      <c r="A6" s="325"/>
      <c r="B6" s="401"/>
      <c r="C6" s="350"/>
      <c r="D6" s="350"/>
      <c r="E6" s="338"/>
      <c r="F6" s="338"/>
      <c r="G6" s="338"/>
      <c r="H6" s="338"/>
      <c r="I6" s="338"/>
      <c r="J6" s="338"/>
      <c r="K6" s="339"/>
      <c r="L6" s="340"/>
      <c r="M6" s="343"/>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c r="HV6" s="331"/>
      <c r="HW6" s="331"/>
      <c r="HX6" s="331"/>
      <c r="HY6" s="331"/>
      <c r="HZ6" s="331"/>
      <c r="IA6" s="331"/>
      <c r="IB6" s="331"/>
      <c r="IC6" s="331"/>
      <c r="ID6" s="331"/>
      <c r="IE6" s="331"/>
      <c r="IF6" s="331"/>
      <c r="IG6" s="331"/>
      <c r="IH6" s="331"/>
      <c r="II6" s="331"/>
      <c r="IJ6" s="331"/>
      <c r="IK6" s="331"/>
      <c r="IL6" s="331"/>
      <c r="IM6" s="331"/>
      <c r="IN6" s="331"/>
      <c r="IO6" s="331"/>
      <c r="IP6" s="332"/>
    </row>
    <row r="7" spans="1:250" ht="15" customHeight="1">
      <c r="A7" s="325"/>
      <c r="B7" s="341" t="s">
        <v>108</v>
      </c>
      <c r="C7" s="1277" t="s">
        <v>296</v>
      </c>
      <c r="D7" s="1278"/>
      <c r="E7" s="1278"/>
      <c r="F7" s="1278"/>
      <c r="G7" s="1278"/>
      <c r="H7" s="1278"/>
      <c r="I7" s="1278"/>
      <c r="J7" s="1279"/>
      <c r="K7" s="342"/>
      <c r="L7" s="340"/>
      <c r="M7" s="343"/>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c r="BQ7" s="331"/>
      <c r="BR7" s="331"/>
      <c r="BS7" s="331"/>
      <c r="BT7" s="331"/>
      <c r="BU7" s="331"/>
      <c r="BV7" s="331"/>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c r="FR7" s="331"/>
      <c r="FS7" s="331"/>
      <c r="FT7" s="331"/>
      <c r="FU7" s="331"/>
      <c r="FV7" s="331"/>
      <c r="FW7" s="331"/>
      <c r="FX7" s="331"/>
      <c r="FY7" s="331"/>
      <c r="FZ7" s="331"/>
      <c r="GA7" s="331"/>
      <c r="GB7" s="331"/>
      <c r="GC7" s="331"/>
      <c r="GD7" s="331"/>
      <c r="GE7" s="331"/>
      <c r="GF7" s="331"/>
      <c r="GG7" s="331"/>
      <c r="GH7" s="331"/>
      <c r="GI7" s="331"/>
      <c r="GJ7" s="331"/>
      <c r="GK7" s="331"/>
      <c r="GL7" s="331"/>
      <c r="GM7" s="331"/>
      <c r="GN7" s="331"/>
      <c r="GO7" s="331"/>
      <c r="GP7" s="331"/>
      <c r="GQ7" s="331"/>
      <c r="GR7" s="331"/>
      <c r="GS7" s="331"/>
      <c r="GT7" s="331"/>
      <c r="GU7" s="331"/>
      <c r="GV7" s="331"/>
      <c r="GW7" s="331"/>
      <c r="GX7" s="331"/>
      <c r="GY7" s="331"/>
      <c r="GZ7" s="331"/>
      <c r="HA7" s="331"/>
      <c r="HB7" s="331"/>
      <c r="HC7" s="331"/>
      <c r="HD7" s="331"/>
      <c r="HE7" s="331"/>
      <c r="HF7" s="331"/>
      <c r="HG7" s="331"/>
      <c r="HH7" s="331"/>
      <c r="HI7" s="331"/>
      <c r="HJ7" s="331"/>
      <c r="HK7" s="331"/>
      <c r="HL7" s="331"/>
      <c r="HM7" s="331"/>
      <c r="HN7" s="331"/>
      <c r="HO7" s="331"/>
      <c r="HP7" s="331"/>
      <c r="HQ7" s="331"/>
      <c r="HR7" s="331"/>
      <c r="HS7" s="331"/>
      <c r="HT7" s="331"/>
      <c r="HU7" s="331"/>
      <c r="HV7" s="331"/>
      <c r="HW7" s="331"/>
      <c r="HX7" s="331"/>
      <c r="HY7" s="331"/>
      <c r="HZ7" s="331"/>
      <c r="IA7" s="331"/>
      <c r="IB7" s="331"/>
      <c r="IC7" s="331"/>
      <c r="ID7" s="331"/>
      <c r="IE7" s="331"/>
      <c r="IF7" s="331"/>
      <c r="IG7" s="331"/>
      <c r="IH7" s="331"/>
      <c r="II7" s="331"/>
      <c r="IJ7" s="331"/>
      <c r="IK7" s="330"/>
      <c r="IL7" s="330"/>
      <c r="IM7" s="330"/>
      <c r="IN7" s="331"/>
      <c r="IO7" s="331"/>
      <c r="IP7" s="332"/>
    </row>
    <row r="8" spans="1:250" ht="30" customHeight="1">
      <c r="A8" s="347"/>
      <c r="B8" s="348"/>
      <c r="C8" s="1280"/>
      <c r="D8" s="1281"/>
      <c r="E8" s="1281"/>
      <c r="F8" s="1281"/>
      <c r="G8" s="1281"/>
      <c r="H8" s="1281"/>
      <c r="I8" s="1281"/>
      <c r="J8" s="1282"/>
      <c r="K8" s="342"/>
      <c r="L8" s="340"/>
      <c r="M8" s="343"/>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c r="FR8" s="331"/>
      <c r="FS8" s="331"/>
      <c r="FT8" s="331"/>
      <c r="FU8" s="331"/>
      <c r="FV8" s="331"/>
      <c r="FW8" s="331"/>
      <c r="FX8" s="331"/>
      <c r="FY8" s="331"/>
      <c r="FZ8" s="331"/>
      <c r="GA8" s="331"/>
      <c r="GB8" s="331"/>
      <c r="GC8" s="331"/>
      <c r="GD8" s="331"/>
      <c r="GE8" s="331"/>
      <c r="GF8" s="331"/>
      <c r="GG8" s="331"/>
      <c r="GH8" s="331"/>
      <c r="GI8" s="331"/>
      <c r="GJ8" s="331"/>
      <c r="GK8" s="331"/>
      <c r="GL8" s="331"/>
      <c r="GM8" s="331"/>
      <c r="GN8" s="331"/>
      <c r="GO8" s="331"/>
      <c r="GP8" s="331"/>
      <c r="GQ8" s="331"/>
      <c r="GR8" s="331"/>
      <c r="GS8" s="331"/>
      <c r="GT8" s="331"/>
      <c r="GU8" s="331"/>
      <c r="GV8" s="331"/>
      <c r="GW8" s="331"/>
      <c r="GX8" s="331"/>
      <c r="GY8" s="331"/>
      <c r="GZ8" s="331"/>
      <c r="HA8" s="331"/>
      <c r="HB8" s="331"/>
      <c r="HC8" s="331"/>
      <c r="HD8" s="331"/>
      <c r="HE8" s="331"/>
      <c r="HF8" s="331"/>
      <c r="HG8" s="331"/>
      <c r="HH8" s="331"/>
      <c r="HI8" s="331"/>
      <c r="HJ8" s="331"/>
      <c r="HK8" s="331"/>
      <c r="HL8" s="331"/>
      <c r="HM8" s="331"/>
      <c r="HN8" s="331"/>
      <c r="HO8" s="331"/>
      <c r="HP8" s="331"/>
      <c r="HQ8" s="331"/>
      <c r="HR8" s="331"/>
      <c r="HS8" s="331"/>
      <c r="HT8" s="331"/>
      <c r="HU8" s="331"/>
      <c r="HV8" s="331"/>
      <c r="HW8" s="331"/>
      <c r="HX8" s="331"/>
      <c r="HY8" s="331"/>
      <c r="HZ8" s="331"/>
      <c r="IA8" s="331"/>
      <c r="IB8" s="331"/>
      <c r="IC8" s="331"/>
      <c r="ID8" s="331"/>
      <c r="IE8" s="331"/>
      <c r="IF8" s="331"/>
      <c r="IG8" s="331"/>
      <c r="IH8" s="331"/>
      <c r="II8" s="331"/>
      <c r="IJ8" s="331"/>
      <c r="IK8" s="330"/>
      <c r="IL8" s="330"/>
      <c r="IM8" s="330"/>
      <c r="IN8" s="330"/>
      <c r="IO8" s="330"/>
      <c r="IP8" s="332"/>
    </row>
    <row r="9" spans="1:250" ht="16.350000000000001" customHeight="1">
      <c r="A9" s="325"/>
      <c r="B9" s="337"/>
      <c r="C9" s="350"/>
      <c r="D9" s="350"/>
      <c r="E9" s="350"/>
      <c r="F9" s="350"/>
      <c r="G9" s="350"/>
      <c r="H9" s="350"/>
      <c r="I9" s="350"/>
      <c r="J9" s="350"/>
      <c r="K9" s="339"/>
      <c r="L9" s="340"/>
      <c r="M9" s="343"/>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1"/>
      <c r="AY9" s="331"/>
      <c r="AZ9" s="331"/>
      <c r="BA9" s="331"/>
      <c r="BB9" s="331"/>
      <c r="BC9" s="331"/>
      <c r="BD9" s="331"/>
      <c r="BE9" s="331"/>
      <c r="BF9" s="331"/>
      <c r="BG9" s="331"/>
      <c r="BH9" s="331"/>
      <c r="BI9" s="331"/>
      <c r="BJ9" s="331"/>
      <c r="BK9" s="331"/>
      <c r="BL9" s="331"/>
      <c r="BM9" s="331"/>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31"/>
      <c r="GT9" s="331"/>
      <c r="GU9" s="331"/>
      <c r="GV9" s="331"/>
      <c r="GW9" s="331"/>
      <c r="GX9" s="331"/>
      <c r="GY9" s="331"/>
      <c r="GZ9" s="331"/>
      <c r="HA9" s="331"/>
      <c r="HB9" s="331"/>
      <c r="HC9" s="331"/>
      <c r="HD9" s="331"/>
      <c r="HE9" s="331"/>
      <c r="HF9" s="331"/>
      <c r="HG9" s="331"/>
      <c r="HH9" s="331"/>
      <c r="HI9" s="331"/>
      <c r="HJ9" s="331"/>
      <c r="HK9" s="331"/>
      <c r="HL9" s="331"/>
      <c r="HM9" s="331"/>
      <c r="HN9" s="331"/>
      <c r="HO9" s="331"/>
      <c r="HP9" s="331"/>
      <c r="HQ9" s="331"/>
      <c r="HR9" s="331"/>
      <c r="HS9" s="331"/>
      <c r="HT9" s="331"/>
      <c r="HU9" s="331"/>
      <c r="HV9" s="331"/>
      <c r="HW9" s="331"/>
      <c r="HX9" s="331"/>
      <c r="HY9" s="331"/>
      <c r="HZ9" s="331"/>
      <c r="IA9" s="331"/>
      <c r="IB9" s="331"/>
      <c r="IC9" s="331"/>
      <c r="ID9" s="331"/>
      <c r="IE9" s="331"/>
      <c r="IF9" s="331"/>
      <c r="IG9" s="331"/>
      <c r="IH9" s="331"/>
      <c r="II9" s="331"/>
      <c r="IJ9" s="331"/>
      <c r="IK9" s="331"/>
      <c r="IL9" s="331"/>
      <c r="IM9" s="331"/>
      <c r="IN9" s="331"/>
      <c r="IO9" s="331"/>
      <c r="IP9" s="332"/>
    </row>
    <row r="10" spans="1:250" ht="16.5" customHeight="1">
      <c r="A10" s="347"/>
      <c r="B10" s="341" t="s">
        <v>110</v>
      </c>
      <c r="C10" s="434"/>
      <c r="D10" s="354"/>
      <c r="E10" s="1289" t="s">
        <v>297</v>
      </c>
      <c r="F10" s="1290"/>
      <c r="G10" s="1290"/>
      <c r="H10" s="1290"/>
      <c r="I10" s="1290"/>
      <c r="J10" s="1291"/>
      <c r="K10" s="342"/>
      <c r="L10" s="340"/>
      <c r="M10" s="343"/>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0"/>
      <c r="IL10" s="330"/>
      <c r="IM10" s="330"/>
      <c r="IN10" s="330"/>
      <c r="IO10" s="330"/>
      <c r="IP10" s="332"/>
    </row>
    <row r="11" spans="1:250" ht="15" customHeight="1">
      <c r="A11" s="325"/>
      <c r="B11" s="348"/>
      <c r="C11" s="1321" t="s">
        <v>80</v>
      </c>
      <c r="D11" s="1322"/>
      <c r="E11" s="1265" t="s">
        <v>298</v>
      </c>
      <c r="F11" s="1290"/>
      <c r="G11" s="1290"/>
      <c r="H11" s="1290"/>
      <c r="I11" s="1290"/>
      <c r="J11" s="1291"/>
      <c r="K11" s="342"/>
      <c r="L11" s="340"/>
      <c r="M11" s="343"/>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0"/>
      <c r="IL11" s="330"/>
      <c r="IM11" s="330"/>
      <c r="IN11" s="331"/>
      <c r="IO11" s="331"/>
      <c r="IP11" s="332"/>
    </row>
    <row r="12" spans="1:250" ht="30.95" customHeight="1">
      <c r="A12" s="325"/>
      <c r="B12" s="351"/>
      <c r="C12" s="1323"/>
      <c r="D12" s="1324"/>
      <c r="E12" s="1289" t="s">
        <v>299</v>
      </c>
      <c r="F12" s="1290"/>
      <c r="G12" s="1290"/>
      <c r="H12" s="1290"/>
      <c r="I12" s="1290"/>
      <c r="J12" s="1291"/>
      <c r="K12" s="342"/>
      <c r="L12" s="340"/>
      <c r="M12" s="343"/>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2"/>
    </row>
    <row r="13" spans="1:250" ht="16.350000000000001" customHeight="1">
      <c r="A13" s="325"/>
      <c r="B13" s="337"/>
      <c r="C13" s="350"/>
      <c r="D13" s="350"/>
      <c r="E13" s="350"/>
      <c r="F13" s="350"/>
      <c r="G13" s="350"/>
      <c r="H13" s="350"/>
      <c r="I13" s="350"/>
      <c r="J13" s="350"/>
      <c r="K13" s="339"/>
      <c r="L13" s="340"/>
      <c r="M13" s="343"/>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2"/>
    </row>
    <row r="14" spans="1:250" ht="15" customHeight="1">
      <c r="A14" s="325"/>
      <c r="B14" s="341" t="s">
        <v>116</v>
      </c>
      <c r="C14" s="1265" t="s">
        <v>117</v>
      </c>
      <c r="D14" s="1266"/>
      <c r="E14" s="1266"/>
      <c r="F14" s="1266"/>
      <c r="G14" s="1266"/>
      <c r="H14" s="1266"/>
      <c r="I14" s="1266"/>
      <c r="J14" s="1267"/>
      <c r="K14" s="342"/>
      <c r="L14" s="340"/>
      <c r="M14" s="343"/>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2"/>
    </row>
    <row r="15" spans="1:250" ht="15" customHeight="1">
      <c r="A15" s="325"/>
      <c r="B15" s="344"/>
      <c r="C15" s="345"/>
      <c r="D15" s="345"/>
      <c r="E15" s="345"/>
      <c r="F15" s="345"/>
      <c r="G15" s="345"/>
      <c r="H15" s="345"/>
      <c r="I15" s="345"/>
      <c r="J15" s="345"/>
      <c r="K15" s="339"/>
      <c r="L15" s="340"/>
      <c r="M15" s="329"/>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49"/>
    </row>
    <row r="16" spans="1:250" ht="16.350000000000001" customHeight="1">
      <c r="A16" s="325"/>
      <c r="B16" s="355" t="s">
        <v>118</v>
      </c>
      <c r="C16" s="356"/>
      <c r="D16" s="356"/>
      <c r="E16" s="356"/>
      <c r="F16" s="356"/>
      <c r="G16" s="356"/>
      <c r="H16" s="356"/>
      <c r="I16" s="356"/>
      <c r="J16" s="356"/>
      <c r="K16" s="356"/>
      <c r="L16" s="357"/>
      <c r="M16" s="343"/>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2"/>
    </row>
    <row r="17" spans="1:250" ht="15.95" customHeight="1" thickBot="1">
      <c r="A17" s="325"/>
      <c r="B17" s="359"/>
      <c r="C17" s="358"/>
      <c r="D17" s="358"/>
      <c r="E17" s="358"/>
      <c r="F17" s="339"/>
      <c r="G17" s="339"/>
      <c r="H17" s="358"/>
      <c r="I17" s="358"/>
      <c r="J17" s="358"/>
      <c r="K17" s="339"/>
      <c r="L17" s="340"/>
      <c r="M17" s="329"/>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49"/>
    </row>
    <row r="18" spans="1:250" ht="16.350000000000001" customHeight="1" thickBot="1">
      <c r="A18" s="325"/>
      <c r="B18" s="1320" t="s">
        <v>119</v>
      </c>
      <c r="C18" s="1270" t="s">
        <v>120</v>
      </c>
      <c r="D18" s="1271"/>
      <c r="E18" s="1272"/>
      <c r="F18" s="359"/>
      <c r="G18" s="340"/>
      <c r="H18" s="1270" t="s">
        <v>121</v>
      </c>
      <c r="I18" s="1271"/>
      <c r="J18" s="1272"/>
      <c r="K18" s="359"/>
      <c r="L18" s="340"/>
      <c r="M18" s="343"/>
      <c r="N18" s="331"/>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2"/>
    </row>
    <row r="19" spans="1:250" ht="16.350000000000001" customHeight="1" thickBot="1">
      <c r="A19" s="325"/>
      <c r="B19" s="1315"/>
      <c r="C19" s="360"/>
      <c r="D19" s="360"/>
      <c r="E19" s="360"/>
      <c r="F19" s="339"/>
      <c r="G19" s="339"/>
      <c r="H19" s="360"/>
      <c r="I19" s="360"/>
      <c r="J19" s="360"/>
      <c r="K19" s="339"/>
      <c r="L19" s="340"/>
      <c r="M19" s="343"/>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c r="HV19" s="331"/>
      <c r="HW19" s="331"/>
      <c r="HX19" s="331"/>
      <c r="HY19" s="331"/>
      <c r="HZ19" s="331"/>
      <c r="IA19" s="331"/>
      <c r="IB19" s="331"/>
      <c r="IC19" s="331"/>
      <c r="ID19" s="331"/>
      <c r="IE19" s="331"/>
      <c r="IF19" s="331"/>
      <c r="IG19" s="331"/>
      <c r="IH19" s="331"/>
      <c r="II19" s="331"/>
      <c r="IJ19" s="331"/>
      <c r="IK19" s="331"/>
      <c r="IL19" s="331"/>
      <c r="IM19" s="331"/>
      <c r="IN19" s="331"/>
      <c r="IO19" s="331"/>
      <c r="IP19" s="332"/>
    </row>
    <row r="20" spans="1:250" ht="21.95" customHeight="1" thickBot="1">
      <c r="A20" s="325"/>
      <c r="B20" s="361" t="s">
        <v>177</v>
      </c>
      <c r="C20" s="1242" t="s">
        <v>300</v>
      </c>
      <c r="D20" s="1243"/>
      <c r="E20" s="362"/>
      <c r="F20" s="363" t="s">
        <v>124</v>
      </c>
      <c r="G20" s="340"/>
      <c r="H20" s="1242" t="s">
        <v>301</v>
      </c>
      <c r="I20" s="1243"/>
      <c r="J20" s="362"/>
      <c r="K20" s="359"/>
      <c r="L20" s="340"/>
      <c r="M20" s="343"/>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c r="HV20" s="331"/>
      <c r="HW20" s="331"/>
      <c r="HX20" s="331"/>
      <c r="HY20" s="331"/>
      <c r="HZ20" s="331"/>
      <c r="IA20" s="331"/>
      <c r="IB20" s="331"/>
      <c r="IC20" s="331"/>
      <c r="ID20" s="331"/>
      <c r="IE20" s="331"/>
      <c r="IF20" s="331"/>
      <c r="IG20" s="331"/>
      <c r="IH20" s="331"/>
      <c r="II20" s="331"/>
      <c r="IJ20" s="331"/>
      <c r="IK20" s="331"/>
      <c r="IL20" s="331"/>
      <c r="IM20" s="331"/>
      <c r="IN20" s="331"/>
      <c r="IO20" s="331"/>
      <c r="IP20" s="332"/>
    </row>
    <row r="21" spans="1:250" ht="27" customHeight="1">
      <c r="A21" s="325"/>
      <c r="B21" s="359"/>
      <c r="C21" s="1246" t="s">
        <v>939</v>
      </c>
      <c r="D21" s="1247"/>
      <c r="E21" s="1247"/>
      <c r="F21" s="339"/>
      <c r="G21" s="339"/>
      <c r="H21" s="1246" t="s">
        <v>302</v>
      </c>
      <c r="I21" s="1247"/>
      <c r="J21" s="1247"/>
      <c r="K21" s="339"/>
      <c r="L21" s="340"/>
      <c r="M21" s="343"/>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2"/>
    </row>
    <row r="22" spans="1:250" ht="16.350000000000001" customHeight="1">
      <c r="A22" s="325"/>
      <c r="B22" s="359"/>
      <c r="C22" s="1248"/>
      <c r="D22" s="1248"/>
      <c r="E22" s="1248"/>
      <c r="F22" s="339"/>
      <c r="G22" s="339"/>
      <c r="H22" s="379"/>
      <c r="I22" s="379"/>
      <c r="J22" s="379"/>
      <c r="K22" s="339"/>
      <c r="L22" s="340"/>
      <c r="M22" s="343"/>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2"/>
    </row>
    <row r="23" spans="1:250" ht="16.350000000000001" customHeight="1" thickBot="1">
      <c r="A23" s="325"/>
      <c r="B23" s="359"/>
      <c r="C23" s="380"/>
      <c r="D23" s="380"/>
      <c r="E23" s="380"/>
      <c r="F23" s="339"/>
      <c r="G23" s="339"/>
      <c r="H23" s="380"/>
      <c r="I23" s="380"/>
      <c r="J23" s="380"/>
      <c r="K23" s="339"/>
      <c r="L23" s="340"/>
      <c r="M23" s="343"/>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2"/>
    </row>
    <row r="24" spans="1:250" ht="23.1" customHeight="1" thickBot="1">
      <c r="A24" s="325"/>
      <c r="B24" s="364"/>
      <c r="C24" s="1242" t="s">
        <v>303</v>
      </c>
      <c r="D24" s="1243"/>
      <c r="E24" s="362"/>
      <c r="F24" s="363" t="s">
        <v>124</v>
      </c>
      <c r="G24" s="340"/>
      <c r="H24" s="1242" t="s">
        <v>304</v>
      </c>
      <c r="I24" s="1243"/>
      <c r="J24" s="362"/>
      <c r="K24" s="359"/>
      <c r="L24" s="340"/>
      <c r="M24" s="343"/>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2"/>
    </row>
    <row r="25" spans="1:250" ht="16.350000000000001" customHeight="1">
      <c r="A25" s="325"/>
      <c r="B25" s="359"/>
      <c r="C25" s="1246" t="s">
        <v>940</v>
      </c>
      <c r="D25" s="1247"/>
      <c r="E25" s="1247"/>
      <c r="F25" s="339"/>
      <c r="G25" s="339"/>
      <c r="H25" s="1246" t="s">
        <v>941</v>
      </c>
      <c r="I25" s="1247"/>
      <c r="J25" s="1247"/>
      <c r="K25" s="339"/>
      <c r="L25" s="340"/>
      <c r="M25" s="343"/>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2"/>
    </row>
    <row r="26" spans="1:250" ht="26.1" customHeight="1">
      <c r="A26" s="325"/>
      <c r="B26" s="359"/>
      <c r="C26" s="1248"/>
      <c r="D26" s="1248"/>
      <c r="E26" s="1248"/>
      <c r="F26" s="339"/>
      <c r="G26" s="339"/>
      <c r="H26" s="1248"/>
      <c r="I26" s="1248"/>
      <c r="J26" s="1248"/>
      <c r="K26" s="339"/>
      <c r="L26" s="340"/>
      <c r="M26" s="343"/>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2"/>
    </row>
    <row r="27" spans="1:250" ht="16.350000000000001" customHeight="1" thickBot="1">
      <c r="A27" s="325"/>
      <c r="B27" s="359"/>
      <c r="C27" s="358"/>
      <c r="D27" s="358"/>
      <c r="E27" s="358"/>
      <c r="F27" s="339"/>
      <c r="G27" s="339"/>
      <c r="H27" s="358"/>
      <c r="I27" s="358"/>
      <c r="J27" s="358"/>
      <c r="K27" s="339"/>
      <c r="L27" s="340"/>
      <c r="M27" s="343"/>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2"/>
    </row>
    <row r="28" spans="1:250" ht="21" customHeight="1" thickBot="1">
      <c r="A28" s="325"/>
      <c r="B28" s="364"/>
      <c r="C28" s="1242" t="s">
        <v>126</v>
      </c>
      <c r="D28" s="1243"/>
      <c r="E28" s="362"/>
      <c r="F28" s="363" t="s">
        <v>124</v>
      </c>
      <c r="G28" s="340"/>
      <c r="H28" s="1242" t="s">
        <v>127</v>
      </c>
      <c r="I28" s="1243"/>
      <c r="J28" s="362"/>
      <c r="K28" s="359"/>
      <c r="L28" s="340"/>
      <c r="M28" s="343"/>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2"/>
    </row>
    <row r="29" spans="1:250" ht="16.350000000000001" customHeight="1">
      <c r="A29" s="325"/>
      <c r="B29" s="359"/>
      <c r="C29" s="1246" t="s">
        <v>229</v>
      </c>
      <c r="D29" s="1247"/>
      <c r="E29" s="1247"/>
      <c r="F29" s="339"/>
      <c r="G29" s="339"/>
      <c r="H29" s="1246" t="s">
        <v>305</v>
      </c>
      <c r="I29" s="1247"/>
      <c r="J29" s="1247"/>
      <c r="K29" s="339"/>
      <c r="L29" s="340"/>
      <c r="M29" s="343"/>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2"/>
    </row>
    <row r="30" spans="1:250" ht="24.95" customHeight="1">
      <c r="A30" s="325"/>
      <c r="B30" s="359"/>
      <c r="C30" s="1248"/>
      <c r="D30" s="1248"/>
      <c r="E30" s="1248"/>
      <c r="F30" s="339"/>
      <c r="G30" s="339"/>
      <c r="H30" s="1248"/>
      <c r="I30" s="1248"/>
      <c r="J30" s="1248"/>
      <c r="K30" s="339"/>
      <c r="L30" s="340"/>
      <c r="M30" s="343"/>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2"/>
    </row>
    <row r="31" spans="1:250" ht="36.950000000000003" customHeight="1">
      <c r="A31" s="325"/>
      <c r="B31" s="359"/>
      <c r="C31" s="1248"/>
      <c r="D31" s="1248"/>
      <c r="E31" s="1248"/>
      <c r="F31" s="339"/>
      <c r="G31" s="339"/>
      <c r="H31" s="1248"/>
      <c r="I31" s="1248"/>
      <c r="J31" s="1248"/>
      <c r="K31" s="339"/>
      <c r="L31" s="340"/>
      <c r="M31" s="343"/>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2"/>
    </row>
    <row r="32" spans="1:250" ht="17.100000000000001" customHeight="1" thickBot="1">
      <c r="A32" s="325"/>
      <c r="B32" s="359"/>
      <c r="C32" s="380"/>
      <c r="D32" s="380"/>
      <c r="E32" s="380"/>
      <c r="F32" s="339"/>
      <c r="G32" s="339"/>
      <c r="H32" s="380"/>
      <c r="I32" s="380"/>
      <c r="J32" s="380"/>
      <c r="K32" s="339"/>
      <c r="L32" s="340"/>
      <c r="M32" s="343"/>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2"/>
    </row>
    <row r="33" spans="1:250" ht="21.95" customHeight="1" thickBot="1">
      <c r="A33" s="325"/>
      <c r="B33" s="364"/>
      <c r="C33" s="1242" t="s">
        <v>254</v>
      </c>
      <c r="D33" s="1243"/>
      <c r="E33" s="362"/>
      <c r="F33" s="359"/>
      <c r="G33" s="340"/>
      <c r="H33" s="1242" t="s">
        <v>180</v>
      </c>
      <c r="I33" s="1243"/>
      <c r="J33" s="362"/>
      <c r="K33" s="359"/>
      <c r="L33" s="340"/>
      <c r="M33" s="343"/>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c r="AQ33" s="331"/>
      <c r="AR33" s="331"/>
      <c r="AS33" s="331"/>
      <c r="AT33" s="331"/>
      <c r="AU33" s="331"/>
      <c r="AV33" s="331"/>
      <c r="AW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c r="HV33" s="331"/>
      <c r="HW33" s="331"/>
      <c r="HX33" s="331"/>
      <c r="HY33" s="331"/>
      <c r="HZ33" s="331"/>
      <c r="IA33" s="331"/>
      <c r="IB33" s="331"/>
      <c r="IC33" s="331"/>
      <c r="ID33" s="331"/>
      <c r="IE33" s="331"/>
      <c r="IF33" s="331"/>
      <c r="IG33" s="331"/>
      <c r="IH33" s="331"/>
      <c r="II33" s="331"/>
      <c r="IJ33" s="331"/>
      <c r="IK33" s="331"/>
      <c r="IL33" s="331"/>
      <c r="IM33" s="331"/>
      <c r="IN33" s="331"/>
      <c r="IO33" s="331"/>
      <c r="IP33" s="332"/>
    </row>
    <row r="34" spans="1:250" ht="24" customHeight="1">
      <c r="A34" s="325"/>
      <c r="B34" s="359"/>
      <c r="C34" s="1246" t="s">
        <v>942</v>
      </c>
      <c r="D34" s="1247"/>
      <c r="E34" s="1247"/>
      <c r="F34" s="339"/>
      <c r="G34" s="339"/>
      <c r="H34" s="1236" t="s">
        <v>943</v>
      </c>
      <c r="I34" s="1237"/>
      <c r="J34" s="1237"/>
      <c r="K34" s="339"/>
      <c r="L34" s="340"/>
      <c r="M34" s="343"/>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c r="HV34" s="331"/>
      <c r="HW34" s="331"/>
      <c r="HX34" s="331"/>
      <c r="HY34" s="331"/>
      <c r="HZ34" s="331"/>
      <c r="IA34" s="331"/>
      <c r="IB34" s="331"/>
      <c r="IC34" s="331"/>
      <c r="ID34" s="331"/>
      <c r="IE34" s="331"/>
      <c r="IF34" s="331"/>
      <c r="IG34" s="331"/>
      <c r="IH34" s="331"/>
      <c r="II34" s="331"/>
      <c r="IJ34" s="331"/>
      <c r="IK34" s="331"/>
      <c r="IL34" s="331"/>
      <c r="IM34" s="331"/>
      <c r="IN34" s="331"/>
      <c r="IO34" s="331"/>
      <c r="IP34" s="332"/>
    </row>
    <row r="35" spans="1:250" ht="30" customHeight="1">
      <c r="A35" s="325"/>
      <c r="B35" s="359"/>
      <c r="C35" s="1248"/>
      <c r="D35" s="1248"/>
      <c r="E35" s="1248"/>
      <c r="F35" s="339"/>
      <c r="G35" s="339"/>
      <c r="H35" s="1238"/>
      <c r="I35" s="1238"/>
      <c r="J35" s="1238"/>
      <c r="K35" s="339"/>
      <c r="L35" s="340"/>
      <c r="M35" s="343"/>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c r="HV35" s="331"/>
      <c r="HW35" s="331"/>
      <c r="HX35" s="331"/>
      <c r="HY35" s="331"/>
      <c r="HZ35" s="331"/>
      <c r="IA35" s="331"/>
      <c r="IB35" s="331"/>
      <c r="IC35" s="331"/>
      <c r="ID35" s="331"/>
      <c r="IE35" s="331"/>
      <c r="IF35" s="331"/>
      <c r="IG35" s="331"/>
      <c r="IH35" s="331"/>
      <c r="II35" s="331"/>
      <c r="IJ35" s="331"/>
      <c r="IK35" s="331"/>
      <c r="IL35" s="331"/>
      <c r="IM35" s="331"/>
      <c r="IN35" s="331"/>
      <c r="IO35" s="331"/>
      <c r="IP35" s="332"/>
    </row>
    <row r="36" spans="1:250" ht="18.95" customHeight="1" thickBot="1">
      <c r="A36" s="325"/>
      <c r="B36" s="359"/>
      <c r="C36" s="424"/>
      <c r="D36" s="424"/>
      <c r="E36" s="424"/>
      <c r="F36" s="339"/>
      <c r="G36" s="339"/>
      <c r="H36" s="380"/>
      <c r="I36" s="380"/>
      <c r="J36" s="380"/>
      <c r="K36" s="339"/>
      <c r="L36" s="340"/>
      <c r="M36" s="343"/>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c r="HV36" s="331"/>
      <c r="HW36" s="331"/>
      <c r="HX36" s="331"/>
      <c r="HY36" s="331"/>
      <c r="HZ36" s="331"/>
      <c r="IA36" s="331"/>
      <c r="IB36" s="331"/>
      <c r="IC36" s="331"/>
      <c r="ID36" s="331"/>
      <c r="IE36" s="331"/>
      <c r="IF36" s="331"/>
      <c r="IG36" s="331"/>
      <c r="IH36" s="331"/>
      <c r="II36" s="331"/>
      <c r="IJ36" s="331"/>
      <c r="IK36" s="331"/>
      <c r="IL36" s="331"/>
      <c r="IM36" s="331"/>
      <c r="IN36" s="331"/>
      <c r="IO36" s="331"/>
      <c r="IP36" s="332"/>
    </row>
    <row r="37" spans="1:250" ht="20.100000000000001" customHeight="1" thickBot="1">
      <c r="A37" s="325"/>
      <c r="B37" s="359"/>
      <c r="C37" s="424"/>
      <c r="D37" s="424"/>
      <c r="E37" s="1248"/>
      <c r="F37" s="1248"/>
      <c r="G37" s="340"/>
      <c r="H37" s="1242" t="s">
        <v>306</v>
      </c>
      <c r="I37" s="1243"/>
      <c r="J37" s="362"/>
      <c r="K37" s="359"/>
      <c r="L37" s="340"/>
      <c r="M37" s="343"/>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c r="HV37" s="331"/>
      <c r="HW37" s="331"/>
      <c r="HX37" s="331"/>
      <c r="HY37" s="331"/>
      <c r="HZ37" s="331"/>
      <c r="IA37" s="331"/>
      <c r="IB37" s="331"/>
      <c r="IC37" s="331"/>
      <c r="ID37" s="331"/>
      <c r="IE37" s="331"/>
      <c r="IF37" s="331"/>
      <c r="IG37" s="331"/>
      <c r="IH37" s="331"/>
      <c r="II37" s="331"/>
      <c r="IJ37" s="331"/>
      <c r="IK37" s="331"/>
      <c r="IL37" s="331"/>
      <c r="IM37" s="331"/>
      <c r="IN37" s="331"/>
      <c r="IO37" s="331"/>
      <c r="IP37" s="332"/>
    </row>
    <row r="38" spans="1:250" ht="27.95" customHeight="1">
      <c r="A38" s="325"/>
      <c r="B38" s="359"/>
      <c r="C38" s="424"/>
      <c r="D38" s="424"/>
      <c r="E38" s="1248"/>
      <c r="F38" s="1248"/>
      <c r="G38" s="339"/>
      <c r="H38" s="1236" t="s">
        <v>944</v>
      </c>
      <c r="I38" s="1237"/>
      <c r="J38" s="1237"/>
      <c r="K38" s="339"/>
      <c r="L38" s="340"/>
      <c r="M38" s="343"/>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331"/>
      <c r="BU38" s="33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c r="HV38" s="331"/>
      <c r="HW38" s="331"/>
      <c r="HX38" s="331"/>
      <c r="HY38" s="331"/>
      <c r="HZ38" s="331"/>
      <c r="IA38" s="331"/>
      <c r="IB38" s="331"/>
      <c r="IC38" s="331"/>
      <c r="ID38" s="331"/>
      <c r="IE38" s="331"/>
      <c r="IF38" s="331"/>
      <c r="IG38" s="331"/>
      <c r="IH38" s="331"/>
      <c r="II38" s="331"/>
      <c r="IJ38" s="331"/>
      <c r="IK38" s="331"/>
      <c r="IL38" s="331"/>
      <c r="IM38" s="331"/>
      <c r="IN38" s="331"/>
      <c r="IO38" s="331"/>
      <c r="IP38" s="332"/>
    </row>
    <row r="39" spans="1:250" ht="16.350000000000001" customHeight="1">
      <c r="A39" s="325"/>
      <c r="B39" s="359"/>
      <c r="C39" s="424"/>
      <c r="D39" s="424"/>
      <c r="E39" s="1248"/>
      <c r="F39" s="1248"/>
      <c r="G39" s="339"/>
      <c r="H39" s="1238"/>
      <c r="I39" s="1238"/>
      <c r="J39" s="1238"/>
      <c r="K39" s="339"/>
      <c r="L39" s="340"/>
      <c r="M39" s="343"/>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c r="HV39" s="331"/>
      <c r="HW39" s="331"/>
      <c r="HX39" s="331"/>
      <c r="HY39" s="331"/>
      <c r="HZ39" s="331"/>
      <c r="IA39" s="331"/>
      <c r="IB39" s="331"/>
      <c r="IC39" s="331"/>
      <c r="ID39" s="331"/>
      <c r="IE39" s="331"/>
      <c r="IF39" s="331"/>
      <c r="IG39" s="331"/>
      <c r="IH39" s="331"/>
      <c r="II39" s="331"/>
      <c r="IJ39" s="331"/>
      <c r="IK39" s="331"/>
      <c r="IL39" s="331"/>
      <c r="IM39" s="331"/>
      <c r="IN39" s="331"/>
      <c r="IO39" s="331"/>
      <c r="IP39" s="332"/>
    </row>
    <row r="40" spans="1:250" ht="16.350000000000001" customHeight="1" thickBot="1">
      <c r="A40" s="325"/>
      <c r="B40" s="359"/>
      <c r="C40" s="424"/>
      <c r="D40" s="424"/>
      <c r="E40" s="1248"/>
      <c r="F40" s="1248"/>
      <c r="G40" s="339"/>
      <c r="H40" s="410"/>
      <c r="I40" s="410"/>
      <c r="J40" s="410"/>
      <c r="K40" s="339"/>
      <c r="L40" s="340"/>
      <c r="M40" s="343"/>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2"/>
    </row>
    <row r="41" spans="1:250" ht="21" customHeight="1" thickBot="1">
      <c r="A41" s="325"/>
      <c r="B41" s="359"/>
      <c r="C41" s="424"/>
      <c r="D41" s="424"/>
      <c r="E41" s="1248"/>
      <c r="F41" s="1248"/>
      <c r="G41" s="340"/>
      <c r="H41" s="1242" t="s">
        <v>255</v>
      </c>
      <c r="I41" s="1243"/>
      <c r="J41" s="362"/>
      <c r="K41" s="359"/>
      <c r="L41" s="340"/>
      <c r="M41" s="343"/>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331"/>
      <c r="HX41" s="331"/>
      <c r="HY41" s="331"/>
      <c r="HZ41" s="331"/>
      <c r="IA41" s="331"/>
      <c r="IB41" s="331"/>
      <c r="IC41" s="331"/>
      <c r="ID41" s="331"/>
      <c r="IE41" s="331"/>
      <c r="IF41" s="331"/>
      <c r="IG41" s="331"/>
      <c r="IH41" s="331"/>
      <c r="II41" s="331"/>
      <c r="IJ41" s="331"/>
      <c r="IK41" s="331"/>
      <c r="IL41" s="331"/>
      <c r="IM41" s="331"/>
      <c r="IN41" s="331"/>
      <c r="IO41" s="331"/>
      <c r="IP41" s="332"/>
    </row>
    <row r="42" spans="1:250" ht="16.350000000000001" customHeight="1">
      <c r="A42" s="325"/>
      <c r="B42" s="359"/>
      <c r="C42" s="424"/>
      <c r="D42" s="424"/>
      <c r="E42" s="1248"/>
      <c r="F42" s="1248"/>
      <c r="G42" s="339"/>
      <c r="H42" s="1236" t="s">
        <v>307</v>
      </c>
      <c r="I42" s="1237"/>
      <c r="J42" s="1237"/>
      <c r="K42" s="339"/>
      <c r="L42" s="340"/>
      <c r="M42" s="343"/>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c r="AQ42" s="331"/>
      <c r="AR42" s="331"/>
      <c r="AS42" s="331"/>
      <c r="AT42" s="331"/>
      <c r="AU42" s="331"/>
      <c r="AV42" s="331"/>
      <c r="AW42" s="331"/>
      <c r="AX42" s="331"/>
      <c r="AY42" s="331"/>
      <c r="AZ42" s="331"/>
      <c r="BA42" s="331"/>
      <c r="BB42" s="331"/>
      <c r="BC42" s="331"/>
      <c r="BD42" s="331"/>
      <c r="BE42" s="331"/>
      <c r="BF42" s="331"/>
      <c r="BG42" s="331"/>
      <c r="BH42" s="331"/>
      <c r="BI42" s="331"/>
      <c r="BJ42" s="331"/>
      <c r="BK42" s="331"/>
      <c r="BL42" s="331"/>
      <c r="BM42" s="331"/>
      <c r="BN42" s="331"/>
      <c r="BO42" s="331"/>
      <c r="BP42" s="331"/>
      <c r="BQ42" s="331"/>
      <c r="BR42" s="331"/>
      <c r="BS42" s="331"/>
      <c r="BT42" s="331"/>
      <c r="BU42" s="331"/>
      <c r="BV42" s="331"/>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c r="FR42" s="331"/>
      <c r="FS42" s="331"/>
      <c r="FT42" s="331"/>
      <c r="FU42" s="331"/>
      <c r="FV42" s="331"/>
      <c r="FW42" s="331"/>
      <c r="FX42" s="331"/>
      <c r="FY42" s="331"/>
      <c r="FZ42" s="331"/>
      <c r="GA42" s="331"/>
      <c r="GB42" s="331"/>
      <c r="GC42" s="331"/>
      <c r="GD42" s="331"/>
      <c r="GE42" s="331"/>
      <c r="GF42" s="331"/>
      <c r="GG42" s="331"/>
      <c r="GH42" s="331"/>
      <c r="GI42" s="331"/>
      <c r="GJ42" s="331"/>
      <c r="GK42" s="331"/>
      <c r="GL42" s="331"/>
      <c r="GM42" s="331"/>
      <c r="GN42" s="331"/>
      <c r="GO42" s="331"/>
      <c r="GP42" s="331"/>
      <c r="GQ42" s="331"/>
      <c r="GR42" s="331"/>
      <c r="GS42" s="331"/>
      <c r="GT42" s="331"/>
      <c r="GU42" s="331"/>
      <c r="GV42" s="331"/>
      <c r="GW42" s="331"/>
      <c r="GX42" s="331"/>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c r="HV42" s="331"/>
      <c r="HW42" s="331"/>
      <c r="HX42" s="331"/>
      <c r="HY42" s="331"/>
      <c r="HZ42" s="331"/>
      <c r="IA42" s="331"/>
      <c r="IB42" s="331"/>
      <c r="IC42" s="331"/>
      <c r="ID42" s="331"/>
      <c r="IE42" s="331"/>
      <c r="IF42" s="331"/>
      <c r="IG42" s="331"/>
      <c r="IH42" s="331"/>
      <c r="II42" s="331"/>
      <c r="IJ42" s="331"/>
      <c r="IK42" s="331"/>
      <c r="IL42" s="331"/>
      <c r="IM42" s="331"/>
      <c r="IN42" s="331"/>
      <c r="IO42" s="331"/>
      <c r="IP42" s="332"/>
    </row>
    <row r="43" spans="1:250" ht="16.350000000000001" customHeight="1" thickBot="1">
      <c r="A43" s="325"/>
      <c r="B43" s="359"/>
      <c r="C43" s="424"/>
      <c r="D43" s="424"/>
      <c r="E43" s="1248"/>
      <c r="F43" s="1248"/>
      <c r="G43" s="339"/>
      <c r="H43" s="358"/>
      <c r="I43" s="358"/>
      <c r="J43" s="358"/>
      <c r="K43" s="339"/>
      <c r="L43" s="340"/>
      <c r="M43" s="343"/>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c r="AQ43" s="331"/>
      <c r="AR43" s="331"/>
      <c r="AS43" s="331"/>
      <c r="AT43" s="331"/>
      <c r="AU43" s="331"/>
      <c r="AV43" s="331"/>
      <c r="AW43" s="331"/>
      <c r="AX43" s="331"/>
      <c r="AY43" s="331"/>
      <c r="AZ43" s="331"/>
      <c r="BA43" s="331"/>
      <c r="BB43" s="331"/>
      <c r="BC43" s="331"/>
      <c r="BD43" s="331"/>
      <c r="BE43" s="331"/>
      <c r="BF43" s="331"/>
      <c r="BG43" s="331"/>
      <c r="BH43" s="331"/>
      <c r="BI43" s="331"/>
      <c r="BJ43" s="331"/>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c r="GL43" s="331"/>
      <c r="GM43" s="331"/>
      <c r="GN43" s="331"/>
      <c r="GO43" s="331"/>
      <c r="GP43" s="331"/>
      <c r="GQ43" s="331"/>
      <c r="GR43" s="331"/>
      <c r="GS43" s="331"/>
      <c r="GT43" s="331"/>
      <c r="GU43" s="331"/>
      <c r="GV43" s="331"/>
      <c r="GW43" s="331"/>
      <c r="GX43" s="331"/>
      <c r="GY43" s="331"/>
      <c r="GZ43" s="331"/>
      <c r="HA43" s="331"/>
      <c r="HB43" s="331"/>
      <c r="HC43" s="331"/>
      <c r="HD43" s="331"/>
      <c r="HE43" s="331"/>
      <c r="HF43" s="331"/>
      <c r="HG43" s="331"/>
      <c r="HH43" s="331"/>
      <c r="HI43" s="331"/>
      <c r="HJ43" s="331"/>
      <c r="HK43" s="331"/>
      <c r="HL43" s="331"/>
      <c r="HM43" s="331"/>
      <c r="HN43" s="331"/>
      <c r="HO43" s="331"/>
      <c r="HP43" s="331"/>
      <c r="HQ43" s="331"/>
      <c r="HR43" s="331"/>
      <c r="HS43" s="331"/>
      <c r="HT43" s="331"/>
      <c r="HU43" s="331"/>
      <c r="HV43" s="331"/>
      <c r="HW43" s="331"/>
      <c r="HX43" s="331"/>
      <c r="HY43" s="331"/>
      <c r="HZ43" s="331"/>
      <c r="IA43" s="331"/>
      <c r="IB43" s="331"/>
      <c r="IC43" s="331"/>
      <c r="ID43" s="331"/>
      <c r="IE43" s="331"/>
      <c r="IF43" s="331"/>
      <c r="IG43" s="331"/>
      <c r="IH43" s="331"/>
      <c r="II43" s="331"/>
      <c r="IJ43" s="331"/>
      <c r="IK43" s="331"/>
      <c r="IL43" s="331"/>
      <c r="IM43" s="331"/>
      <c r="IN43" s="331"/>
      <c r="IO43" s="331"/>
      <c r="IP43" s="332"/>
    </row>
    <row r="44" spans="1:250" ht="21.95" customHeight="1" thickBot="1">
      <c r="A44" s="325"/>
      <c r="B44" s="359"/>
      <c r="C44" s="424"/>
      <c r="D44" s="424"/>
      <c r="E44" s="1248"/>
      <c r="F44" s="1248"/>
      <c r="G44" s="340"/>
      <c r="H44" s="1242" t="s">
        <v>133</v>
      </c>
      <c r="I44" s="1243"/>
      <c r="J44" s="362"/>
      <c r="K44" s="359"/>
      <c r="L44" s="340"/>
      <c r="M44" s="343"/>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c r="AQ44" s="331"/>
      <c r="AR44" s="331"/>
      <c r="AS44" s="331"/>
      <c r="AT44" s="331"/>
      <c r="AU44" s="331"/>
      <c r="AV44" s="331"/>
      <c r="AW44" s="331"/>
      <c r="AX44" s="331"/>
      <c r="AY44" s="331"/>
      <c r="AZ44" s="331"/>
      <c r="BA44" s="331"/>
      <c r="BB44" s="331"/>
      <c r="BC44" s="331"/>
      <c r="BD44" s="331"/>
      <c r="BE44" s="331"/>
      <c r="BF44" s="331"/>
      <c r="BG44" s="331"/>
      <c r="BH44" s="331"/>
      <c r="BI44" s="331"/>
      <c r="BJ44" s="331"/>
      <c r="BK44" s="331"/>
      <c r="BL44" s="331"/>
      <c r="BM44" s="331"/>
      <c r="BN44" s="331"/>
      <c r="BO44" s="331"/>
      <c r="BP44" s="331"/>
      <c r="BQ44" s="331"/>
      <c r="BR44" s="331"/>
      <c r="BS44" s="331"/>
      <c r="BT44" s="331"/>
      <c r="BU44" s="331"/>
      <c r="BV44" s="331"/>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c r="FR44" s="331"/>
      <c r="FS44" s="331"/>
      <c r="FT44" s="331"/>
      <c r="FU44" s="331"/>
      <c r="FV44" s="331"/>
      <c r="FW44" s="331"/>
      <c r="FX44" s="331"/>
      <c r="FY44" s="331"/>
      <c r="FZ44" s="331"/>
      <c r="GA44" s="331"/>
      <c r="GB44" s="331"/>
      <c r="GC44" s="331"/>
      <c r="GD44" s="331"/>
      <c r="GE44" s="331"/>
      <c r="GF44" s="331"/>
      <c r="GG44" s="331"/>
      <c r="GH44" s="331"/>
      <c r="GI44" s="331"/>
      <c r="GJ44" s="331"/>
      <c r="GK44" s="331"/>
      <c r="GL44" s="331"/>
      <c r="GM44" s="331"/>
      <c r="GN44" s="331"/>
      <c r="GO44" s="331"/>
      <c r="GP44" s="331"/>
      <c r="GQ44" s="331"/>
      <c r="GR44" s="331"/>
      <c r="GS44" s="331"/>
      <c r="GT44" s="331"/>
      <c r="GU44" s="331"/>
      <c r="GV44" s="331"/>
      <c r="GW44" s="331"/>
      <c r="GX44" s="331"/>
      <c r="GY44" s="331"/>
      <c r="GZ44" s="331"/>
      <c r="HA44" s="331"/>
      <c r="HB44" s="331"/>
      <c r="HC44" s="331"/>
      <c r="HD44" s="331"/>
      <c r="HE44" s="331"/>
      <c r="HF44" s="331"/>
      <c r="HG44" s="331"/>
      <c r="HH44" s="331"/>
      <c r="HI44" s="331"/>
      <c r="HJ44" s="331"/>
      <c r="HK44" s="331"/>
      <c r="HL44" s="331"/>
      <c r="HM44" s="331"/>
      <c r="HN44" s="331"/>
      <c r="HO44" s="331"/>
      <c r="HP44" s="331"/>
      <c r="HQ44" s="331"/>
      <c r="HR44" s="331"/>
      <c r="HS44" s="331"/>
      <c r="HT44" s="331"/>
      <c r="HU44" s="331"/>
      <c r="HV44" s="331"/>
      <c r="HW44" s="331"/>
      <c r="HX44" s="331"/>
      <c r="HY44" s="331"/>
      <c r="HZ44" s="331"/>
      <c r="IA44" s="331"/>
      <c r="IB44" s="331"/>
      <c r="IC44" s="331"/>
      <c r="ID44" s="331"/>
      <c r="IE44" s="331"/>
      <c r="IF44" s="331"/>
      <c r="IG44" s="331"/>
      <c r="IH44" s="331"/>
      <c r="II44" s="331"/>
      <c r="IJ44" s="331"/>
      <c r="IK44" s="331"/>
      <c r="IL44" s="331"/>
      <c r="IM44" s="331"/>
      <c r="IN44" s="331"/>
      <c r="IO44" s="331"/>
      <c r="IP44" s="332"/>
    </row>
    <row r="45" spans="1:250" ht="20.100000000000001" customHeight="1">
      <c r="A45" s="325"/>
      <c r="B45" s="359"/>
      <c r="C45" s="424"/>
      <c r="D45" s="424"/>
      <c r="E45" s="1248"/>
      <c r="F45" s="1248"/>
      <c r="G45" s="339"/>
      <c r="H45" s="1236" t="s">
        <v>257</v>
      </c>
      <c r="I45" s="1237"/>
      <c r="J45" s="409"/>
      <c r="K45" s="339"/>
      <c r="L45" s="340"/>
      <c r="M45" s="343"/>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c r="GL45" s="331"/>
      <c r="GM45" s="331"/>
      <c r="GN45" s="331"/>
      <c r="GO45" s="331"/>
      <c r="GP45" s="331"/>
      <c r="GQ45" s="331"/>
      <c r="GR45" s="331"/>
      <c r="GS45" s="331"/>
      <c r="GT45" s="331"/>
      <c r="GU45" s="331"/>
      <c r="GV45" s="331"/>
      <c r="GW45" s="331"/>
      <c r="GX45" s="331"/>
      <c r="GY45" s="331"/>
      <c r="GZ45" s="331"/>
      <c r="HA45" s="331"/>
      <c r="HB45" s="331"/>
      <c r="HC45" s="331"/>
      <c r="HD45" s="331"/>
      <c r="HE45" s="331"/>
      <c r="HF45" s="331"/>
      <c r="HG45" s="331"/>
      <c r="HH45" s="331"/>
      <c r="HI45" s="331"/>
      <c r="HJ45" s="331"/>
      <c r="HK45" s="331"/>
      <c r="HL45" s="331"/>
      <c r="HM45" s="331"/>
      <c r="HN45" s="331"/>
      <c r="HO45" s="331"/>
      <c r="HP45" s="331"/>
      <c r="HQ45" s="331"/>
      <c r="HR45" s="331"/>
      <c r="HS45" s="331"/>
      <c r="HT45" s="331"/>
      <c r="HU45" s="331"/>
      <c r="HV45" s="331"/>
      <c r="HW45" s="331"/>
      <c r="HX45" s="331"/>
      <c r="HY45" s="331"/>
      <c r="HZ45" s="331"/>
      <c r="IA45" s="331"/>
      <c r="IB45" s="331"/>
      <c r="IC45" s="331"/>
      <c r="ID45" s="331"/>
      <c r="IE45" s="331"/>
      <c r="IF45" s="331"/>
      <c r="IG45" s="331"/>
      <c r="IH45" s="331"/>
      <c r="II45" s="331"/>
      <c r="IJ45" s="331"/>
      <c r="IK45" s="331"/>
      <c r="IL45" s="331"/>
      <c r="IM45" s="331"/>
      <c r="IN45" s="331"/>
      <c r="IO45" s="331"/>
      <c r="IP45" s="332"/>
    </row>
    <row r="46" spans="1:250" ht="16.350000000000001" customHeight="1" thickBot="1">
      <c r="A46" s="325"/>
      <c r="B46" s="359"/>
      <c r="C46" s="435"/>
      <c r="D46" s="435"/>
      <c r="E46" s="1258"/>
      <c r="F46" s="1248"/>
      <c r="G46" s="339"/>
      <c r="H46" s="1256"/>
      <c r="I46" s="1256"/>
      <c r="J46" s="407"/>
      <c r="K46" s="339"/>
      <c r="L46" s="340"/>
      <c r="M46" s="343"/>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Q46" s="331"/>
      <c r="BR46" s="331"/>
      <c r="BS46" s="331"/>
      <c r="BT46" s="331"/>
      <c r="BU46" s="331"/>
      <c r="BV46" s="331"/>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331"/>
      <c r="GZ46" s="331"/>
      <c r="HA46" s="331"/>
      <c r="HB46" s="331"/>
      <c r="HC46" s="331"/>
      <c r="HD46" s="331"/>
      <c r="HE46" s="331"/>
      <c r="HF46" s="331"/>
      <c r="HG46" s="331"/>
      <c r="HH46" s="331"/>
      <c r="HI46" s="331"/>
      <c r="HJ46" s="331"/>
      <c r="HK46" s="331"/>
      <c r="HL46" s="331"/>
      <c r="HM46" s="331"/>
      <c r="HN46" s="331"/>
      <c r="HO46" s="331"/>
      <c r="HP46" s="331"/>
      <c r="HQ46" s="331"/>
      <c r="HR46" s="331"/>
      <c r="HS46" s="331"/>
      <c r="HT46" s="331"/>
      <c r="HU46" s="331"/>
      <c r="HV46" s="331"/>
      <c r="HW46" s="331"/>
      <c r="HX46" s="331"/>
      <c r="HY46" s="331"/>
      <c r="HZ46" s="331"/>
      <c r="IA46" s="331"/>
      <c r="IB46" s="331"/>
      <c r="IC46" s="331"/>
      <c r="ID46" s="331"/>
      <c r="IE46" s="331"/>
      <c r="IF46" s="331"/>
      <c r="IG46" s="331"/>
      <c r="IH46" s="331"/>
      <c r="II46" s="331"/>
      <c r="IJ46" s="331"/>
      <c r="IK46" s="331"/>
      <c r="IL46" s="331"/>
      <c r="IM46" s="331"/>
      <c r="IN46" s="331"/>
      <c r="IO46" s="331"/>
      <c r="IP46" s="332"/>
    </row>
    <row r="47" spans="1:250" ht="23.1" customHeight="1" thickBot="1">
      <c r="A47" s="325"/>
      <c r="B47" s="365"/>
      <c r="C47" s="1259" t="s">
        <v>137</v>
      </c>
      <c r="D47" s="1260"/>
      <c r="E47" s="366"/>
      <c r="F47" s="367"/>
      <c r="G47" s="368"/>
      <c r="H47" s="369" t="s">
        <v>138</v>
      </c>
      <c r="I47" s="370"/>
      <c r="J47" s="366"/>
      <c r="K47" s="359"/>
      <c r="L47" s="340"/>
      <c r="M47" s="343"/>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331"/>
      <c r="GZ47" s="331"/>
      <c r="HA47" s="331"/>
      <c r="HB47" s="331"/>
      <c r="HC47" s="331"/>
      <c r="HD47" s="331"/>
      <c r="HE47" s="331"/>
      <c r="HF47" s="331"/>
      <c r="HG47" s="331"/>
      <c r="HH47" s="331"/>
      <c r="HI47" s="331"/>
      <c r="HJ47" s="331"/>
      <c r="HK47" s="331"/>
      <c r="HL47" s="331"/>
      <c r="HM47" s="331"/>
      <c r="HN47" s="331"/>
      <c r="HO47" s="331"/>
      <c r="HP47" s="331"/>
      <c r="HQ47" s="331"/>
      <c r="HR47" s="331"/>
      <c r="HS47" s="331"/>
      <c r="HT47" s="331"/>
      <c r="HU47" s="331"/>
      <c r="HV47" s="331"/>
      <c r="HW47" s="331"/>
      <c r="HX47" s="331"/>
      <c r="HY47" s="331"/>
      <c r="HZ47" s="331"/>
      <c r="IA47" s="331"/>
      <c r="IB47" s="331"/>
      <c r="IC47" s="331"/>
      <c r="ID47" s="331"/>
      <c r="IE47" s="331"/>
      <c r="IF47" s="331"/>
      <c r="IG47" s="331"/>
      <c r="IH47" s="331"/>
      <c r="II47" s="331"/>
      <c r="IJ47" s="331"/>
      <c r="IK47" s="331"/>
      <c r="IL47" s="331"/>
      <c r="IM47" s="331"/>
      <c r="IN47" s="331"/>
      <c r="IO47" s="331"/>
      <c r="IP47" s="332"/>
    </row>
    <row r="48" spans="1:250" ht="16.350000000000001" customHeight="1">
      <c r="A48" s="325"/>
      <c r="B48" s="371"/>
      <c r="C48" s="1261" t="s">
        <v>897</v>
      </c>
      <c r="D48" s="1262"/>
      <c r="E48" s="372"/>
      <c r="F48" s="373"/>
      <c r="G48" s="339"/>
      <c r="H48" s="374" t="s">
        <v>878</v>
      </c>
      <c r="I48" s="375"/>
      <c r="J48" s="372"/>
      <c r="K48" s="339"/>
      <c r="L48" s="340"/>
      <c r="M48" s="343"/>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2"/>
    </row>
    <row r="49" spans="1:250" ht="33" customHeight="1">
      <c r="A49" s="325"/>
      <c r="B49" s="371"/>
      <c r="C49" s="1263"/>
      <c r="D49" s="1263"/>
      <c r="E49" s="376"/>
      <c r="F49" s="373"/>
      <c r="G49" s="339"/>
      <c r="H49" s="1264" t="s">
        <v>877</v>
      </c>
      <c r="I49" s="1264"/>
      <c r="J49" s="377"/>
      <c r="K49" s="339"/>
      <c r="L49" s="340"/>
      <c r="M49" s="343"/>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2"/>
    </row>
    <row r="50" spans="1:250" ht="39.950000000000003" customHeight="1" thickBot="1">
      <c r="A50" s="325"/>
      <c r="B50" s="371"/>
      <c r="C50" s="420"/>
      <c r="D50" s="421"/>
      <c r="E50" s="421"/>
      <c r="F50" s="373"/>
      <c r="G50" s="339"/>
      <c r="H50" s="1264"/>
      <c r="I50" s="1264"/>
      <c r="J50" s="377"/>
      <c r="K50" s="339"/>
      <c r="L50" s="340"/>
      <c r="M50" s="343"/>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c r="HV50" s="331"/>
      <c r="HW50" s="331"/>
      <c r="HX50" s="331"/>
      <c r="HY50" s="331"/>
      <c r="HZ50" s="331"/>
      <c r="IA50" s="331"/>
      <c r="IB50" s="331"/>
      <c r="IC50" s="331"/>
      <c r="ID50" s="331"/>
      <c r="IE50" s="331"/>
      <c r="IF50" s="331"/>
      <c r="IG50" s="331"/>
      <c r="IH50" s="331"/>
      <c r="II50" s="331"/>
      <c r="IJ50" s="331"/>
      <c r="IK50" s="331"/>
      <c r="IL50" s="331"/>
      <c r="IM50" s="331"/>
      <c r="IN50" s="331"/>
      <c r="IO50" s="331"/>
      <c r="IP50" s="332"/>
    </row>
    <row r="51" spans="1:250" ht="21.95" customHeight="1" thickBot="1">
      <c r="A51" s="325"/>
      <c r="B51" s="361" t="s">
        <v>141</v>
      </c>
      <c r="C51" s="1242" t="s">
        <v>211</v>
      </c>
      <c r="D51" s="1243"/>
      <c r="E51" s="362"/>
      <c r="F51" s="359"/>
      <c r="G51" s="339"/>
      <c r="H51" s="339"/>
      <c r="I51" s="339"/>
      <c r="J51" s="339"/>
      <c r="K51" s="339"/>
      <c r="L51" s="340"/>
      <c r="M51" s="343"/>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c r="HV51" s="331"/>
      <c r="HW51" s="331"/>
      <c r="HX51" s="331"/>
      <c r="HY51" s="331"/>
      <c r="HZ51" s="331"/>
      <c r="IA51" s="331"/>
      <c r="IB51" s="331"/>
      <c r="IC51" s="331"/>
      <c r="ID51" s="331"/>
      <c r="IE51" s="331"/>
      <c r="IF51" s="331"/>
      <c r="IG51" s="331"/>
      <c r="IH51" s="331"/>
      <c r="II51" s="331"/>
      <c r="IJ51" s="331"/>
      <c r="IK51" s="331"/>
      <c r="IL51" s="331"/>
      <c r="IM51" s="331"/>
      <c r="IN51" s="331"/>
      <c r="IO51" s="331"/>
      <c r="IP51" s="332"/>
    </row>
    <row r="52" spans="1:250" ht="16.350000000000001" customHeight="1">
      <c r="A52" s="325"/>
      <c r="B52" s="1268" t="s">
        <v>143</v>
      </c>
      <c r="C52" s="1246" t="s">
        <v>913</v>
      </c>
      <c r="D52" s="1247"/>
      <c r="E52" s="381"/>
      <c r="F52" s="339"/>
      <c r="G52" s="339"/>
      <c r="H52" s="339"/>
      <c r="I52" s="339"/>
      <c r="J52" s="339"/>
      <c r="K52" s="339"/>
      <c r="L52" s="340"/>
      <c r="M52" s="343"/>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c r="HV52" s="331"/>
      <c r="HW52" s="331"/>
      <c r="HX52" s="331"/>
      <c r="HY52" s="331"/>
      <c r="HZ52" s="331"/>
      <c r="IA52" s="331"/>
      <c r="IB52" s="331"/>
      <c r="IC52" s="331"/>
      <c r="ID52" s="331"/>
      <c r="IE52" s="331"/>
      <c r="IF52" s="331"/>
      <c r="IG52" s="331"/>
      <c r="IH52" s="331"/>
      <c r="II52" s="331"/>
      <c r="IJ52" s="331"/>
      <c r="IK52" s="331"/>
      <c r="IL52" s="331"/>
      <c r="IM52" s="331"/>
      <c r="IN52" s="331"/>
      <c r="IO52" s="331"/>
      <c r="IP52" s="332"/>
    </row>
    <row r="53" spans="1:250" ht="16.350000000000001" customHeight="1">
      <c r="A53" s="325"/>
      <c r="B53" s="1315"/>
      <c r="C53" s="1248"/>
      <c r="D53" s="1248"/>
      <c r="E53" s="379"/>
      <c r="F53" s="339"/>
      <c r="G53" s="339"/>
      <c r="H53" s="339"/>
      <c r="I53" s="339"/>
      <c r="J53" s="339"/>
      <c r="K53" s="339"/>
      <c r="L53" s="340"/>
      <c r="M53" s="343"/>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c r="HV53" s="331"/>
      <c r="HW53" s="331"/>
      <c r="HX53" s="331"/>
      <c r="HY53" s="331"/>
      <c r="HZ53" s="331"/>
      <c r="IA53" s="331"/>
      <c r="IB53" s="331"/>
      <c r="IC53" s="331"/>
      <c r="ID53" s="331"/>
      <c r="IE53" s="331"/>
      <c r="IF53" s="331"/>
      <c r="IG53" s="331"/>
      <c r="IH53" s="331"/>
      <c r="II53" s="331"/>
      <c r="IJ53" s="331"/>
      <c r="IK53" s="331"/>
      <c r="IL53" s="331"/>
      <c r="IM53" s="331"/>
      <c r="IN53" s="331"/>
      <c r="IO53" s="331"/>
      <c r="IP53" s="332"/>
    </row>
    <row r="54" spans="1:250" ht="16.350000000000001" customHeight="1" thickBot="1">
      <c r="A54" s="325"/>
      <c r="B54" s="1315"/>
      <c r="C54" s="380"/>
      <c r="D54" s="380"/>
      <c r="E54" s="380"/>
      <c r="F54" s="339"/>
      <c r="G54" s="339"/>
      <c r="H54" s="358"/>
      <c r="I54" s="358"/>
      <c r="J54" s="358"/>
      <c r="K54" s="339"/>
      <c r="L54" s="340"/>
      <c r="M54" s="343"/>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c r="HV54" s="331"/>
      <c r="HW54" s="331"/>
      <c r="HX54" s="331"/>
      <c r="HY54" s="331"/>
      <c r="HZ54" s="331"/>
      <c r="IA54" s="331"/>
      <c r="IB54" s="331"/>
      <c r="IC54" s="331"/>
      <c r="ID54" s="331"/>
      <c r="IE54" s="331"/>
      <c r="IF54" s="331"/>
      <c r="IG54" s="331"/>
      <c r="IH54" s="331"/>
      <c r="II54" s="331"/>
      <c r="IJ54" s="331"/>
      <c r="IK54" s="331"/>
      <c r="IL54" s="331"/>
      <c r="IM54" s="331"/>
      <c r="IN54" s="331"/>
      <c r="IO54" s="331"/>
      <c r="IP54" s="332"/>
    </row>
    <row r="55" spans="1:250" ht="21.95" customHeight="1" thickBot="1">
      <c r="A55" s="325"/>
      <c r="B55" s="1269"/>
      <c r="C55" s="1242" t="s">
        <v>142</v>
      </c>
      <c r="D55" s="1243"/>
      <c r="E55" s="362"/>
      <c r="F55" s="359"/>
      <c r="G55" s="340"/>
      <c r="H55" s="1242" t="s">
        <v>59</v>
      </c>
      <c r="I55" s="1243"/>
      <c r="J55" s="362"/>
      <c r="K55" s="359"/>
      <c r="L55" s="340"/>
      <c r="M55" s="343"/>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331"/>
      <c r="HX55" s="331"/>
      <c r="HY55" s="331"/>
      <c r="HZ55" s="331"/>
      <c r="IA55" s="331"/>
      <c r="IB55" s="331"/>
      <c r="IC55" s="331"/>
      <c r="ID55" s="331"/>
      <c r="IE55" s="331"/>
      <c r="IF55" s="331"/>
      <c r="IG55" s="331"/>
      <c r="IH55" s="331"/>
      <c r="II55" s="331"/>
      <c r="IJ55" s="331"/>
      <c r="IK55" s="331"/>
      <c r="IL55" s="331"/>
      <c r="IM55" s="331"/>
      <c r="IN55" s="331"/>
      <c r="IO55" s="331"/>
      <c r="IP55" s="332"/>
    </row>
    <row r="56" spans="1:250" ht="16.350000000000001" customHeight="1">
      <c r="A56" s="325"/>
      <c r="B56" s="359"/>
      <c r="C56" s="1246" t="s">
        <v>945</v>
      </c>
      <c r="D56" s="1247"/>
      <c r="E56" s="1247"/>
      <c r="F56" s="339"/>
      <c r="G56" s="339"/>
      <c r="H56" s="1236" t="s">
        <v>259</v>
      </c>
      <c r="I56" s="1237"/>
      <c r="J56" s="1237"/>
      <c r="K56" s="339"/>
      <c r="L56" s="340"/>
      <c r="M56" s="343"/>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c r="GL56" s="331"/>
      <c r="GM56" s="331"/>
      <c r="GN56" s="331"/>
      <c r="GO56" s="331"/>
      <c r="GP56" s="331"/>
      <c r="GQ56" s="331"/>
      <c r="GR56" s="331"/>
      <c r="GS56" s="331"/>
      <c r="GT56" s="331"/>
      <c r="GU56" s="331"/>
      <c r="GV56" s="331"/>
      <c r="GW56" s="331"/>
      <c r="GX56" s="331"/>
      <c r="GY56" s="331"/>
      <c r="GZ56" s="331"/>
      <c r="HA56" s="331"/>
      <c r="HB56" s="331"/>
      <c r="HC56" s="331"/>
      <c r="HD56" s="331"/>
      <c r="HE56" s="331"/>
      <c r="HF56" s="331"/>
      <c r="HG56" s="331"/>
      <c r="HH56" s="331"/>
      <c r="HI56" s="331"/>
      <c r="HJ56" s="331"/>
      <c r="HK56" s="331"/>
      <c r="HL56" s="331"/>
      <c r="HM56" s="331"/>
      <c r="HN56" s="331"/>
      <c r="HO56" s="331"/>
      <c r="HP56" s="331"/>
      <c r="HQ56" s="331"/>
      <c r="HR56" s="331"/>
      <c r="HS56" s="331"/>
      <c r="HT56" s="331"/>
      <c r="HU56" s="331"/>
      <c r="HV56" s="331"/>
      <c r="HW56" s="331"/>
      <c r="HX56" s="331"/>
      <c r="HY56" s="331"/>
      <c r="HZ56" s="331"/>
      <c r="IA56" s="331"/>
      <c r="IB56" s="331"/>
      <c r="IC56" s="331"/>
      <c r="ID56" s="331"/>
      <c r="IE56" s="331"/>
      <c r="IF56" s="331"/>
      <c r="IG56" s="331"/>
      <c r="IH56" s="331"/>
      <c r="II56" s="331"/>
      <c r="IJ56" s="331"/>
      <c r="IK56" s="331"/>
      <c r="IL56" s="331"/>
      <c r="IM56" s="331"/>
      <c r="IN56" s="331"/>
      <c r="IO56" s="331"/>
      <c r="IP56" s="332"/>
    </row>
    <row r="57" spans="1:250" ht="16.350000000000001" customHeight="1">
      <c r="A57" s="325"/>
      <c r="B57" s="359"/>
      <c r="C57" s="1248"/>
      <c r="D57" s="1248"/>
      <c r="E57" s="1248"/>
      <c r="F57" s="339"/>
      <c r="G57" s="339"/>
      <c r="H57" s="1238"/>
      <c r="I57" s="1238"/>
      <c r="J57" s="1238"/>
      <c r="K57" s="339"/>
      <c r="L57" s="340"/>
      <c r="M57" s="343"/>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c r="AQ57" s="331"/>
      <c r="AR57" s="331"/>
      <c r="AS57" s="331"/>
      <c r="AT57" s="331"/>
      <c r="AU57" s="331"/>
      <c r="AV57" s="331"/>
      <c r="AW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c r="FR57" s="331"/>
      <c r="FS57" s="331"/>
      <c r="FT57" s="331"/>
      <c r="FU57" s="331"/>
      <c r="FV57" s="331"/>
      <c r="FW57" s="331"/>
      <c r="FX57" s="331"/>
      <c r="FY57" s="331"/>
      <c r="FZ57" s="331"/>
      <c r="GA57" s="331"/>
      <c r="GB57" s="331"/>
      <c r="GC57" s="331"/>
      <c r="GD57" s="331"/>
      <c r="GE57" s="331"/>
      <c r="GF57" s="331"/>
      <c r="GG57" s="331"/>
      <c r="GH57" s="331"/>
      <c r="GI57" s="331"/>
      <c r="GJ57" s="331"/>
      <c r="GK57" s="331"/>
      <c r="GL57" s="331"/>
      <c r="GM57" s="331"/>
      <c r="GN57" s="331"/>
      <c r="GO57" s="331"/>
      <c r="GP57" s="331"/>
      <c r="GQ57" s="331"/>
      <c r="GR57" s="331"/>
      <c r="GS57" s="331"/>
      <c r="GT57" s="331"/>
      <c r="GU57" s="331"/>
      <c r="GV57" s="331"/>
      <c r="GW57" s="331"/>
      <c r="GX57" s="331"/>
      <c r="GY57" s="331"/>
      <c r="GZ57" s="331"/>
      <c r="HA57" s="331"/>
      <c r="HB57" s="331"/>
      <c r="HC57" s="331"/>
      <c r="HD57" s="331"/>
      <c r="HE57" s="331"/>
      <c r="HF57" s="331"/>
      <c r="HG57" s="331"/>
      <c r="HH57" s="331"/>
      <c r="HI57" s="331"/>
      <c r="HJ57" s="331"/>
      <c r="HK57" s="331"/>
      <c r="HL57" s="331"/>
      <c r="HM57" s="331"/>
      <c r="HN57" s="331"/>
      <c r="HO57" s="331"/>
      <c r="HP57" s="331"/>
      <c r="HQ57" s="331"/>
      <c r="HR57" s="331"/>
      <c r="HS57" s="331"/>
      <c r="HT57" s="331"/>
      <c r="HU57" s="331"/>
      <c r="HV57" s="331"/>
      <c r="HW57" s="331"/>
      <c r="HX57" s="331"/>
      <c r="HY57" s="331"/>
      <c r="HZ57" s="331"/>
      <c r="IA57" s="331"/>
      <c r="IB57" s="331"/>
      <c r="IC57" s="331"/>
      <c r="ID57" s="331"/>
      <c r="IE57" s="331"/>
      <c r="IF57" s="331"/>
      <c r="IG57" s="331"/>
      <c r="IH57" s="331"/>
      <c r="II57" s="331"/>
      <c r="IJ57" s="331"/>
      <c r="IK57" s="331"/>
      <c r="IL57" s="331"/>
      <c r="IM57" s="331"/>
      <c r="IN57" s="331"/>
      <c r="IO57" s="331"/>
      <c r="IP57" s="332"/>
    </row>
    <row r="58" spans="1:250" ht="16.350000000000001" customHeight="1" thickBot="1">
      <c r="A58" s="325"/>
      <c r="B58" s="359"/>
      <c r="C58" s="379"/>
      <c r="D58" s="379"/>
      <c r="E58" s="379"/>
      <c r="F58" s="339"/>
      <c r="G58" s="339"/>
      <c r="H58" s="410"/>
      <c r="I58" s="410"/>
      <c r="J58" s="410"/>
      <c r="K58" s="339"/>
      <c r="L58" s="340"/>
      <c r="M58" s="343"/>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c r="AQ58" s="331"/>
      <c r="AR58" s="331"/>
      <c r="AS58" s="331"/>
      <c r="AT58" s="331"/>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c r="HV58" s="331"/>
      <c r="HW58" s="331"/>
      <c r="HX58" s="331"/>
      <c r="HY58" s="331"/>
      <c r="HZ58" s="331"/>
      <c r="IA58" s="331"/>
      <c r="IB58" s="331"/>
      <c r="IC58" s="331"/>
      <c r="ID58" s="331"/>
      <c r="IE58" s="331"/>
      <c r="IF58" s="331"/>
      <c r="IG58" s="331"/>
      <c r="IH58" s="331"/>
      <c r="II58" s="331"/>
      <c r="IJ58" s="331"/>
      <c r="IK58" s="331"/>
      <c r="IL58" s="331"/>
      <c r="IM58" s="331"/>
      <c r="IN58" s="331"/>
      <c r="IO58" s="331"/>
      <c r="IP58" s="332"/>
    </row>
    <row r="59" spans="1:250" ht="23.1" customHeight="1" thickBot="1">
      <c r="A59" s="325"/>
      <c r="B59" s="436"/>
      <c r="C59" s="424"/>
      <c r="D59" s="424"/>
      <c r="E59" s="424"/>
      <c r="F59" s="339"/>
      <c r="G59" s="340"/>
      <c r="H59" s="1242" t="s">
        <v>60</v>
      </c>
      <c r="I59" s="1243"/>
      <c r="J59" s="362"/>
      <c r="K59" s="359"/>
      <c r="L59" s="340"/>
      <c r="M59" s="343"/>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c r="AQ59" s="331"/>
      <c r="AR59" s="331"/>
      <c r="AS59" s="331"/>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c r="HV59" s="331"/>
      <c r="HW59" s="331"/>
      <c r="HX59" s="331"/>
      <c r="HY59" s="331"/>
      <c r="HZ59" s="331"/>
      <c r="IA59" s="331"/>
      <c r="IB59" s="331"/>
      <c r="IC59" s="331"/>
      <c r="ID59" s="331"/>
      <c r="IE59" s="331"/>
      <c r="IF59" s="331"/>
      <c r="IG59" s="331"/>
      <c r="IH59" s="331"/>
      <c r="II59" s="331"/>
      <c r="IJ59" s="331"/>
      <c r="IK59" s="331"/>
      <c r="IL59" s="331"/>
      <c r="IM59" s="331"/>
      <c r="IN59" s="331"/>
      <c r="IO59" s="331"/>
      <c r="IP59" s="332"/>
    </row>
    <row r="60" spans="1:250" ht="16.350000000000001" customHeight="1">
      <c r="A60" s="325"/>
      <c r="B60" s="436"/>
      <c r="C60" s="424"/>
      <c r="D60" s="424"/>
      <c r="E60" s="424"/>
      <c r="F60" s="339"/>
      <c r="G60" s="339"/>
      <c r="H60" s="1236" t="s">
        <v>308</v>
      </c>
      <c r="I60" s="1237"/>
      <c r="J60" s="1237"/>
      <c r="K60" s="339"/>
      <c r="L60" s="340"/>
      <c r="M60" s="343"/>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1"/>
      <c r="AZ60" s="331"/>
      <c r="BA60" s="331"/>
      <c r="BB60" s="331"/>
      <c r="BC60" s="331"/>
      <c r="BD60" s="331"/>
      <c r="BE60" s="331"/>
      <c r="BF60" s="331"/>
      <c r="BG60" s="331"/>
      <c r="BH60" s="331"/>
      <c r="BI60" s="331"/>
      <c r="BJ60" s="331"/>
      <c r="BK60" s="331"/>
      <c r="BL60" s="331"/>
      <c r="BM60" s="331"/>
      <c r="BN60" s="331"/>
      <c r="BO60" s="331"/>
      <c r="BP60" s="331"/>
      <c r="BQ60" s="331"/>
      <c r="BR60" s="331"/>
      <c r="BS60" s="331"/>
      <c r="BT60" s="331"/>
      <c r="BU60" s="331"/>
      <c r="BV60" s="331"/>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c r="HV60" s="331"/>
      <c r="HW60" s="331"/>
      <c r="HX60" s="331"/>
      <c r="HY60" s="331"/>
      <c r="HZ60" s="331"/>
      <c r="IA60" s="331"/>
      <c r="IB60" s="331"/>
      <c r="IC60" s="331"/>
      <c r="ID60" s="331"/>
      <c r="IE60" s="331"/>
      <c r="IF60" s="331"/>
      <c r="IG60" s="331"/>
      <c r="IH60" s="331"/>
      <c r="II60" s="331"/>
      <c r="IJ60" s="331"/>
      <c r="IK60" s="331"/>
      <c r="IL60" s="331"/>
      <c r="IM60" s="331"/>
      <c r="IN60" s="331"/>
      <c r="IO60" s="331"/>
      <c r="IP60" s="332"/>
    </row>
    <row r="61" spans="1:250" ht="27" customHeight="1">
      <c r="A61" s="325"/>
      <c r="B61" s="1315"/>
      <c r="C61" s="1248"/>
      <c r="D61" s="1248"/>
      <c r="E61" s="1248"/>
      <c r="F61" s="339"/>
      <c r="G61" s="339"/>
      <c r="H61" s="1238"/>
      <c r="I61" s="1238"/>
      <c r="J61" s="1238"/>
      <c r="K61" s="339"/>
      <c r="L61" s="340"/>
      <c r="M61" s="343"/>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1"/>
      <c r="AZ61" s="331"/>
      <c r="BA61" s="331"/>
      <c r="BB61" s="331"/>
      <c r="BC61" s="331"/>
      <c r="BD61" s="331"/>
      <c r="BE61" s="331"/>
      <c r="BF61" s="331"/>
      <c r="BG61" s="331"/>
      <c r="BH61" s="331"/>
      <c r="BI61" s="331"/>
      <c r="BJ61" s="331"/>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c r="HV61" s="331"/>
      <c r="HW61" s="331"/>
      <c r="HX61" s="331"/>
      <c r="HY61" s="331"/>
      <c r="HZ61" s="331"/>
      <c r="IA61" s="331"/>
      <c r="IB61" s="331"/>
      <c r="IC61" s="331"/>
      <c r="ID61" s="331"/>
      <c r="IE61" s="331"/>
      <c r="IF61" s="331"/>
      <c r="IG61" s="331"/>
      <c r="IH61" s="331"/>
      <c r="II61" s="331"/>
      <c r="IJ61" s="331"/>
      <c r="IK61" s="331"/>
      <c r="IL61" s="331"/>
      <c r="IM61" s="331"/>
      <c r="IN61" s="331"/>
      <c r="IO61" s="331"/>
      <c r="IP61" s="332"/>
    </row>
    <row r="62" spans="1:250" ht="18" customHeight="1" thickBot="1">
      <c r="A62" s="325"/>
      <c r="B62" s="1315"/>
      <c r="C62" s="1258"/>
      <c r="D62" s="1258"/>
      <c r="E62" s="1258"/>
      <c r="F62" s="339"/>
      <c r="G62" s="339"/>
      <c r="H62" s="1238"/>
      <c r="I62" s="1238"/>
      <c r="J62" s="1238"/>
      <c r="K62" s="339"/>
      <c r="L62" s="340"/>
      <c r="M62" s="343"/>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31"/>
      <c r="GZ62" s="331"/>
      <c r="HA62" s="331"/>
      <c r="HB62" s="331"/>
      <c r="HC62" s="331"/>
      <c r="HD62" s="331"/>
      <c r="HE62" s="331"/>
      <c r="HF62" s="331"/>
      <c r="HG62" s="331"/>
      <c r="HH62" s="331"/>
      <c r="HI62" s="331"/>
      <c r="HJ62" s="331"/>
      <c r="HK62" s="331"/>
      <c r="HL62" s="331"/>
      <c r="HM62" s="331"/>
      <c r="HN62" s="331"/>
      <c r="HO62" s="331"/>
      <c r="HP62" s="331"/>
      <c r="HQ62" s="331"/>
      <c r="HR62" s="331"/>
      <c r="HS62" s="331"/>
      <c r="HT62" s="331"/>
      <c r="HU62" s="331"/>
      <c r="HV62" s="331"/>
      <c r="HW62" s="331"/>
      <c r="HX62" s="331"/>
      <c r="HY62" s="331"/>
      <c r="HZ62" s="331"/>
      <c r="IA62" s="331"/>
      <c r="IB62" s="331"/>
      <c r="IC62" s="331"/>
      <c r="ID62" s="331"/>
      <c r="IE62" s="331"/>
      <c r="IF62" s="331"/>
      <c r="IG62" s="331"/>
      <c r="IH62" s="331"/>
      <c r="II62" s="331"/>
      <c r="IJ62" s="331"/>
      <c r="IK62" s="331"/>
      <c r="IL62" s="331"/>
      <c r="IM62" s="331"/>
      <c r="IN62" s="331"/>
      <c r="IO62" s="331"/>
      <c r="IP62" s="332"/>
    </row>
    <row r="63" spans="1:250" ht="21" customHeight="1" thickBot="1">
      <c r="A63" s="325"/>
      <c r="B63" s="1269"/>
      <c r="C63" s="1242" t="s">
        <v>146</v>
      </c>
      <c r="D63" s="1243"/>
      <c r="E63" s="362"/>
      <c r="F63" s="359"/>
      <c r="G63" s="339"/>
      <c r="H63" s="339"/>
      <c r="I63" s="339"/>
      <c r="J63" s="339"/>
      <c r="K63" s="339"/>
      <c r="L63" s="340"/>
      <c r="M63" s="343"/>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1"/>
      <c r="AZ63" s="331"/>
      <c r="BA63" s="331"/>
      <c r="BB63" s="331"/>
      <c r="BC63" s="331"/>
      <c r="BD63" s="331"/>
      <c r="BE63" s="331"/>
      <c r="BF63" s="331"/>
      <c r="BG63" s="331"/>
      <c r="BH63" s="331"/>
      <c r="BI63" s="331"/>
      <c r="BJ63" s="331"/>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c r="GL63" s="331"/>
      <c r="GM63" s="331"/>
      <c r="GN63" s="331"/>
      <c r="GO63" s="331"/>
      <c r="GP63" s="331"/>
      <c r="GQ63" s="331"/>
      <c r="GR63" s="331"/>
      <c r="GS63" s="331"/>
      <c r="GT63" s="331"/>
      <c r="GU63" s="331"/>
      <c r="GV63" s="331"/>
      <c r="GW63" s="331"/>
      <c r="GX63" s="331"/>
      <c r="GY63" s="331"/>
      <c r="GZ63" s="331"/>
      <c r="HA63" s="331"/>
      <c r="HB63" s="331"/>
      <c r="HC63" s="331"/>
      <c r="HD63" s="331"/>
      <c r="HE63" s="331"/>
      <c r="HF63" s="331"/>
      <c r="HG63" s="331"/>
      <c r="HH63" s="331"/>
      <c r="HI63" s="331"/>
      <c r="HJ63" s="331"/>
      <c r="HK63" s="331"/>
      <c r="HL63" s="331"/>
      <c r="HM63" s="331"/>
      <c r="HN63" s="331"/>
      <c r="HO63" s="331"/>
      <c r="HP63" s="331"/>
      <c r="HQ63" s="331"/>
      <c r="HR63" s="331"/>
      <c r="HS63" s="331"/>
      <c r="HT63" s="331"/>
      <c r="HU63" s="331"/>
      <c r="HV63" s="331"/>
      <c r="HW63" s="331"/>
      <c r="HX63" s="331"/>
      <c r="HY63" s="331"/>
      <c r="HZ63" s="331"/>
      <c r="IA63" s="331"/>
      <c r="IB63" s="331"/>
      <c r="IC63" s="331"/>
      <c r="ID63" s="331"/>
      <c r="IE63" s="331"/>
      <c r="IF63" s="331"/>
      <c r="IG63" s="331"/>
      <c r="IH63" s="331"/>
      <c r="II63" s="331"/>
      <c r="IJ63" s="331"/>
      <c r="IK63" s="331"/>
      <c r="IL63" s="331"/>
      <c r="IM63" s="331"/>
      <c r="IN63" s="331"/>
      <c r="IO63" s="331"/>
      <c r="IP63" s="332"/>
    </row>
    <row r="64" spans="1:250" ht="16.350000000000001" customHeight="1">
      <c r="A64" s="325"/>
      <c r="B64" s="1315"/>
      <c r="C64" s="1246" t="s">
        <v>898</v>
      </c>
      <c r="D64" s="1247"/>
      <c r="E64" s="1247"/>
      <c r="F64" s="339"/>
      <c r="G64" s="339"/>
      <c r="H64" s="339"/>
      <c r="I64" s="339"/>
      <c r="J64" s="339"/>
      <c r="K64" s="339"/>
      <c r="L64" s="340"/>
      <c r="M64" s="343"/>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1"/>
      <c r="AZ64" s="331"/>
      <c r="BA64" s="331"/>
      <c r="BB64" s="331"/>
      <c r="BC64" s="331"/>
      <c r="BD64" s="331"/>
      <c r="BE64" s="331"/>
      <c r="BF64" s="331"/>
      <c r="BG64" s="331"/>
      <c r="BH64" s="331"/>
      <c r="BI64" s="331"/>
      <c r="BJ64" s="331"/>
      <c r="BK64" s="331"/>
      <c r="BL64" s="331"/>
      <c r="BM64" s="331"/>
      <c r="BN64" s="331"/>
      <c r="BO64" s="331"/>
      <c r="BP64" s="331"/>
      <c r="BQ64" s="331"/>
      <c r="BR64" s="331"/>
      <c r="BS64" s="331"/>
      <c r="BT64" s="331"/>
      <c r="BU64" s="331"/>
      <c r="BV64" s="331"/>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c r="HV64" s="331"/>
      <c r="HW64" s="331"/>
      <c r="HX64" s="331"/>
      <c r="HY64" s="331"/>
      <c r="HZ64" s="331"/>
      <c r="IA64" s="331"/>
      <c r="IB64" s="331"/>
      <c r="IC64" s="331"/>
      <c r="ID64" s="331"/>
      <c r="IE64" s="331"/>
      <c r="IF64" s="331"/>
      <c r="IG64" s="331"/>
      <c r="IH64" s="331"/>
      <c r="II64" s="331"/>
      <c r="IJ64" s="331"/>
      <c r="IK64" s="331"/>
      <c r="IL64" s="331"/>
      <c r="IM64" s="331"/>
      <c r="IN64" s="331"/>
      <c r="IO64" s="331"/>
      <c r="IP64" s="332"/>
    </row>
    <row r="65" spans="1:250" ht="16.350000000000001" customHeight="1">
      <c r="A65" s="325"/>
      <c r="B65" s="1315"/>
      <c r="C65" s="1248"/>
      <c r="D65" s="1248"/>
      <c r="E65" s="1248"/>
      <c r="F65" s="339"/>
      <c r="G65" s="339"/>
      <c r="H65" s="339"/>
      <c r="I65" s="339"/>
      <c r="J65" s="339"/>
      <c r="K65" s="339"/>
      <c r="L65" s="340"/>
      <c r="M65" s="343"/>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1"/>
      <c r="AZ65" s="331"/>
      <c r="BA65" s="331"/>
      <c r="BB65" s="331"/>
      <c r="BC65" s="331"/>
      <c r="BD65" s="331"/>
      <c r="BE65" s="331"/>
      <c r="BF65" s="331"/>
      <c r="BG65" s="331"/>
      <c r="BH65" s="331"/>
      <c r="BI65" s="331"/>
      <c r="BJ65" s="331"/>
      <c r="BK65" s="331"/>
      <c r="BL65" s="331"/>
      <c r="BM65" s="331"/>
      <c r="BN65" s="331"/>
      <c r="BO65" s="331"/>
      <c r="BP65" s="331"/>
      <c r="BQ65" s="331"/>
      <c r="BR65" s="331"/>
      <c r="BS65" s="331"/>
      <c r="BT65" s="331"/>
      <c r="BU65" s="331"/>
      <c r="BV65" s="331"/>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c r="HV65" s="331"/>
      <c r="HW65" s="331"/>
      <c r="HX65" s="331"/>
      <c r="HY65" s="331"/>
      <c r="HZ65" s="331"/>
      <c r="IA65" s="331"/>
      <c r="IB65" s="331"/>
      <c r="IC65" s="331"/>
      <c r="ID65" s="331"/>
      <c r="IE65" s="331"/>
      <c r="IF65" s="331"/>
      <c r="IG65" s="331"/>
      <c r="IH65" s="331"/>
      <c r="II65" s="331"/>
      <c r="IJ65" s="331"/>
      <c r="IK65" s="331"/>
      <c r="IL65" s="331"/>
      <c r="IM65" s="331"/>
      <c r="IN65" s="331"/>
      <c r="IO65" s="331"/>
      <c r="IP65" s="332"/>
    </row>
    <row r="66" spans="1:250" ht="16.350000000000001" customHeight="1" thickBot="1">
      <c r="A66" s="325"/>
      <c r="B66" s="1315"/>
      <c r="C66" s="380"/>
      <c r="D66" s="380"/>
      <c r="E66" s="380"/>
      <c r="F66" s="339"/>
      <c r="G66" s="339"/>
      <c r="H66" s="358"/>
      <c r="I66" s="358"/>
      <c r="J66" s="358"/>
      <c r="K66" s="339"/>
      <c r="L66" s="340"/>
      <c r="M66" s="343"/>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1"/>
      <c r="AZ66" s="331"/>
      <c r="BA66" s="331"/>
      <c r="BB66" s="331"/>
      <c r="BC66" s="331"/>
      <c r="BD66" s="331"/>
      <c r="BE66" s="331"/>
      <c r="BF66" s="331"/>
      <c r="BG66" s="331"/>
      <c r="BH66" s="331"/>
      <c r="BI66" s="331"/>
      <c r="BJ66" s="331"/>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c r="HV66" s="331"/>
      <c r="HW66" s="331"/>
      <c r="HX66" s="331"/>
      <c r="HY66" s="331"/>
      <c r="HZ66" s="331"/>
      <c r="IA66" s="331"/>
      <c r="IB66" s="331"/>
      <c r="IC66" s="331"/>
      <c r="ID66" s="331"/>
      <c r="IE66" s="331"/>
      <c r="IF66" s="331"/>
      <c r="IG66" s="331"/>
      <c r="IH66" s="331"/>
      <c r="II66" s="331"/>
      <c r="IJ66" s="331"/>
      <c r="IK66" s="331"/>
      <c r="IL66" s="331"/>
      <c r="IM66" s="331"/>
      <c r="IN66" s="331"/>
      <c r="IO66" s="331"/>
      <c r="IP66" s="332"/>
    </row>
    <row r="67" spans="1:250" ht="24" customHeight="1" thickBot="1">
      <c r="A67" s="325"/>
      <c r="B67" s="1269"/>
      <c r="C67" s="1242" t="s">
        <v>148</v>
      </c>
      <c r="D67" s="1243"/>
      <c r="E67" s="362"/>
      <c r="F67" s="363" t="s">
        <v>124</v>
      </c>
      <c r="G67" s="340"/>
      <c r="H67" s="1242" t="s">
        <v>309</v>
      </c>
      <c r="I67" s="1243"/>
      <c r="J67" s="362"/>
      <c r="K67" s="359"/>
      <c r="L67" s="340"/>
      <c r="M67" s="343"/>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c r="AQ67" s="331"/>
      <c r="AR67" s="331"/>
      <c r="AS67" s="331"/>
      <c r="AT67" s="331"/>
      <c r="AU67" s="331"/>
      <c r="AV67" s="331"/>
      <c r="AW67" s="331"/>
      <c r="AX67" s="331"/>
      <c r="AY67" s="331"/>
      <c r="AZ67" s="331"/>
      <c r="BA67" s="331"/>
      <c r="BB67" s="331"/>
      <c r="BC67" s="331"/>
      <c r="BD67" s="331"/>
      <c r="BE67" s="331"/>
      <c r="BF67" s="331"/>
      <c r="BG67" s="331"/>
      <c r="BH67" s="331"/>
      <c r="BI67" s="331"/>
      <c r="BJ67" s="331"/>
      <c r="BK67" s="331"/>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c r="FR67" s="331"/>
      <c r="FS67" s="331"/>
      <c r="FT67" s="331"/>
      <c r="FU67" s="331"/>
      <c r="FV67" s="331"/>
      <c r="FW67" s="331"/>
      <c r="FX67" s="331"/>
      <c r="FY67" s="331"/>
      <c r="FZ67" s="331"/>
      <c r="GA67" s="331"/>
      <c r="GB67" s="331"/>
      <c r="GC67" s="331"/>
      <c r="GD67" s="331"/>
      <c r="GE67" s="331"/>
      <c r="GF67" s="331"/>
      <c r="GG67" s="331"/>
      <c r="GH67" s="331"/>
      <c r="GI67" s="331"/>
      <c r="GJ67" s="331"/>
      <c r="GK67" s="331"/>
      <c r="GL67" s="331"/>
      <c r="GM67" s="331"/>
      <c r="GN67" s="331"/>
      <c r="GO67" s="331"/>
      <c r="GP67" s="331"/>
      <c r="GQ67" s="331"/>
      <c r="GR67" s="331"/>
      <c r="GS67" s="331"/>
      <c r="GT67" s="331"/>
      <c r="GU67" s="331"/>
      <c r="GV67" s="331"/>
      <c r="GW67" s="331"/>
      <c r="GX67" s="331"/>
      <c r="GY67" s="331"/>
      <c r="GZ67" s="331"/>
      <c r="HA67" s="331"/>
      <c r="HB67" s="331"/>
      <c r="HC67" s="331"/>
      <c r="HD67" s="331"/>
      <c r="HE67" s="331"/>
      <c r="HF67" s="331"/>
      <c r="HG67" s="331"/>
      <c r="HH67" s="331"/>
      <c r="HI67" s="331"/>
      <c r="HJ67" s="331"/>
      <c r="HK67" s="331"/>
      <c r="HL67" s="331"/>
      <c r="HM67" s="331"/>
      <c r="HN67" s="331"/>
      <c r="HO67" s="331"/>
      <c r="HP67" s="331"/>
      <c r="HQ67" s="331"/>
      <c r="HR67" s="331"/>
      <c r="HS67" s="331"/>
      <c r="HT67" s="331"/>
      <c r="HU67" s="331"/>
      <c r="HV67" s="331"/>
      <c r="HW67" s="331"/>
      <c r="HX67" s="331"/>
      <c r="HY67" s="331"/>
      <c r="HZ67" s="331"/>
      <c r="IA67" s="331"/>
      <c r="IB67" s="331"/>
      <c r="IC67" s="331"/>
      <c r="ID67" s="331"/>
      <c r="IE67" s="331"/>
      <c r="IF67" s="331"/>
      <c r="IG67" s="331"/>
      <c r="IH67" s="331"/>
      <c r="II67" s="331"/>
      <c r="IJ67" s="331"/>
      <c r="IK67" s="331"/>
      <c r="IL67" s="331"/>
      <c r="IM67" s="331"/>
      <c r="IN67" s="331"/>
      <c r="IO67" s="331"/>
      <c r="IP67" s="332"/>
    </row>
    <row r="68" spans="1:250" ht="16.350000000000001" customHeight="1">
      <c r="A68" s="325"/>
      <c r="B68" s="1315"/>
      <c r="C68" s="1246" t="s">
        <v>946</v>
      </c>
      <c r="D68" s="1247"/>
      <c r="E68" s="1247"/>
      <c r="F68" s="339"/>
      <c r="G68" s="339"/>
      <c r="H68" s="1246" t="s">
        <v>310</v>
      </c>
      <c r="I68" s="1247"/>
      <c r="J68" s="1247"/>
      <c r="K68" s="339"/>
      <c r="L68" s="340"/>
      <c r="M68" s="343"/>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2"/>
    </row>
    <row r="69" spans="1:250" ht="24.95" customHeight="1">
      <c r="A69" s="325"/>
      <c r="B69" s="1315"/>
      <c r="C69" s="1248"/>
      <c r="D69" s="1248"/>
      <c r="E69" s="1248"/>
      <c r="F69" s="339"/>
      <c r="G69" s="339"/>
      <c r="H69" s="1248"/>
      <c r="I69" s="1248"/>
      <c r="J69" s="1248"/>
      <c r="K69" s="339"/>
      <c r="L69" s="340"/>
      <c r="M69" s="343"/>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c r="HV69" s="331"/>
      <c r="HW69" s="331"/>
      <c r="HX69" s="331"/>
      <c r="HY69" s="331"/>
      <c r="HZ69" s="331"/>
      <c r="IA69" s="331"/>
      <c r="IB69" s="331"/>
      <c r="IC69" s="331"/>
      <c r="ID69" s="331"/>
      <c r="IE69" s="331"/>
      <c r="IF69" s="331"/>
      <c r="IG69" s="331"/>
      <c r="IH69" s="331"/>
      <c r="II69" s="331"/>
      <c r="IJ69" s="331"/>
      <c r="IK69" s="331"/>
      <c r="IL69" s="331"/>
      <c r="IM69" s="331"/>
      <c r="IN69" s="331"/>
      <c r="IO69" s="331"/>
      <c r="IP69" s="332"/>
    </row>
    <row r="70" spans="1:250" ht="16.350000000000001" customHeight="1" thickBot="1">
      <c r="A70" s="325"/>
      <c r="B70" s="437"/>
      <c r="C70" s="380"/>
      <c r="D70" s="380"/>
      <c r="E70" s="380"/>
      <c r="F70" s="339"/>
      <c r="G70" s="339"/>
      <c r="H70" s="339"/>
      <c r="I70" s="339"/>
      <c r="J70" s="339"/>
      <c r="K70" s="339"/>
      <c r="L70" s="340"/>
      <c r="M70" s="343"/>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c r="HV70" s="331"/>
      <c r="HW70" s="331"/>
      <c r="HX70" s="331"/>
      <c r="HY70" s="331"/>
      <c r="HZ70" s="331"/>
      <c r="IA70" s="331"/>
      <c r="IB70" s="331"/>
      <c r="IC70" s="331"/>
      <c r="ID70" s="331"/>
      <c r="IE70" s="331"/>
      <c r="IF70" s="331"/>
      <c r="IG70" s="331"/>
      <c r="IH70" s="331"/>
      <c r="II70" s="331"/>
      <c r="IJ70" s="331"/>
      <c r="IK70" s="331"/>
      <c r="IL70" s="331"/>
      <c r="IM70" s="331"/>
      <c r="IN70" s="331"/>
      <c r="IO70" s="331"/>
      <c r="IP70" s="332"/>
    </row>
    <row r="71" spans="1:250" ht="21" customHeight="1" thickBot="1">
      <c r="A71" s="325"/>
      <c r="B71" s="1269"/>
      <c r="C71" s="1242" t="s">
        <v>149</v>
      </c>
      <c r="D71" s="1243"/>
      <c r="E71" s="362"/>
      <c r="F71" s="359"/>
      <c r="G71" s="339"/>
      <c r="H71" s="339"/>
      <c r="I71" s="339"/>
      <c r="J71" s="339"/>
      <c r="K71" s="339"/>
      <c r="L71" s="340"/>
      <c r="M71" s="343"/>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c r="HV71" s="331"/>
      <c r="HW71" s="331"/>
      <c r="HX71" s="331"/>
      <c r="HY71" s="331"/>
      <c r="HZ71" s="331"/>
      <c r="IA71" s="331"/>
      <c r="IB71" s="331"/>
      <c r="IC71" s="331"/>
      <c r="ID71" s="331"/>
      <c r="IE71" s="331"/>
      <c r="IF71" s="331"/>
      <c r="IG71" s="331"/>
      <c r="IH71" s="331"/>
      <c r="II71" s="331"/>
      <c r="IJ71" s="331"/>
      <c r="IK71" s="331"/>
      <c r="IL71" s="331"/>
      <c r="IM71" s="331"/>
      <c r="IN71" s="331"/>
      <c r="IO71" s="331"/>
      <c r="IP71" s="332"/>
    </row>
    <row r="72" spans="1:250" ht="16.350000000000001" customHeight="1">
      <c r="A72" s="325"/>
      <c r="B72" s="1315"/>
      <c r="C72" s="1246" t="s">
        <v>921</v>
      </c>
      <c r="D72" s="1247"/>
      <c r="E72" s="1247"/>
      <c r="F72" s="339"/>
      <c r="G72" s="339"/>
      <c r="H72" s="339"/>
      <c r="I72" s="339"/>
      <c r="J72" s="339"/>
      <c r="K72" s="339"/>
      <c r="L72" s="340"/>
      <c r="M72" s="343"/>
      <c r="N72" s="331"/>
      <c r="O72" s="331"/>
      <c r="P72" s="331"/>
      <c r="Q72" s="331"/>
      <c r="R72" s="331"/>
      <c r="S72" s="331"/>
      <c r="T72" s="331"/>
      <c r="U72" s="331"/>
      <c r="V72" s="331"/>
      <c r="W72" s="331"/>
      <c r="X72" s="331"/>
      <c r="Y72" s="331"/>
      <c r="Z72" s="331"/>
      <c r="AA72" s="331"/>
      <c r="AB72" s="331"/>
      <c r="AC72" s="331"/>
      <c r="AD72" s="331"/>
      <c r="AE72" s="331"/>
      <c r="AF72" s="331"/>
      <c r="AG72" s="331"/>
      <c r="AH72" s="331"/>
      <c r="AI72" s="331"/>
      <c r="AJ72" s="331"/>
      <c r="AK72" s="331"/>
      <c r="AL72" s="331"/>
      <c r="AM72" s="331"/>
      <c r="AN72" s="331"/>
      <c r="AO72" s="331"/>
      <c r="AP72" s="331"/>
      <c r="AQ72" s="331"/>
      <c r="AR72" s="331"/>
      <c r="AS72" s="331"/>
      <c r="AT72" s="331"/>
      <c r="AU72" s="331"/>
      <c r="AV72" s="331"/>
      <c r="AW72" s="331"/>
      <c r="AX72" s="331"/>
      <c r="AY72" s="331"/>
      <c r="AZ72" s="331"/>
      <c r="BA72" s="331"/>
      <c r="BB72" s="331"/>
      <c r="BC72" s="331"/>
      <c r="BD72" s="331"/>
      <c r="BE72" s="331"/>
      <c r="BF72" s="331"/>
      <c r="BG72" s="331"/>
      <c r="BH72" s="331"/>
      <c r="BI72" s="331"/>
      <c r="BJ72" s="331"/>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c r="HV72" s="331"/>
      <c r="HW72" s="331"/>
      <c r="HX72" s="331"/>
      <c r="HY72" s="331"/>
      <c r="HZ72" s="331"/>
      <c r="IA72" s="331"/>
      <c r="IB72" s="331"/>
      <c r="IC72" s="331"/>
      <c r="ID72" s="331"/>
      <c r="IE72" s="331"/>
      <c r="IF72" s="331"/>
      <c r="IG72" s="331"/>
      <c r="IH72" s="331"/>
      <c r="II72" s="331"/>
      <c r="IJ72" s="331"/>
      <c r="IK72" s="331"/>
      <c r="IL72" s="331"/>
      <c r="IM72" s="331"/>
      <c r="IN72" s="331"/>
      <c r="IO72" s="331"/>
      <c r="IP72" s="332"/>
    </row>
    <row r="73" spans="1:250" ht="16.350000000000001" customHeight="1" thickBot="1">
      <c r="A73" s="325"/>
      <c r="B73" s="437"/>
      <c r="C73" s="380"/>
      <c r="D73" s="380"/>
      <c r="E73" s="380"/>
      <c r="F73" s="339"/>
      <c r="G73" s="339"/>
      <c r="H73" s="339"/>
      <c r="I73" s="339"/>
      <c r="J73" s="339"/>
      <c r="K73" s="339"/>
      <c r="L73" s="340"/>
      <c r="M73" s="343"/>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c r="AQ73" s="331"/>
      <c r="AR73" s="331"/>
      <c r="AS73" s="331"/>
      <c r="AT73" s="331"/>
      <c r="AU73" s="331"/>
      <c r="AV73" s="331"/>
      <c r="AW73" s="331"/>
      <c r="AX73" s="331"/>
      <c r="AY73" s="331"/>
      <c r="AZ73" s="331"/>
      <c r="BA73" s="331"/>
      <c r="BB73" s="331"/>
      <c r="BC73" s="331"/>
      <c r="BD73" s="331"/>
      <c r="BE73" s="331"/>
      <c r="BF73" s="331"/>
      <c r="BG73" s="331"/>
      <c r="BH73" s="331"/>
      <c r="BI73" s="331"/>
      <c r="BJ73" s="331"/>
      <c r="BK73" s="331"/>
      <c r="BL73" s="331"/>
      <c r="BM73" s="331"/>
      <c r="BN73" s="331"/>
      <c r="BO73" s="331"/>
      <c r="BP73" s="331"/>
      <c r="BQ73" s="331"/>
      <c r="BR73" s="331"/>
      <c r="BS73" s="331"/>
      <c r="BT73" s="331"/>
      <c r="BU73" s="331"/>
      <c r="BV73" s="331"/>
      <c r="BW73" s="331"/>
      <c r="BX73" s="331"/>
      <c r="BY73" s="331"/>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331"/>
      <c r="HX73" s="331"/>
      <c r="HY73" s="331"/>
      <c r="HZ73" s="331"/>
      <c r="IA73" s="331"/>
      <c r="IB73" s="331"/>
      <c r="IC73" s="331"/>
      <c r="ID73" s="331"/>
      <c r="IE73" s="331"/>
      <c r="IF73" s="331"/>
      <c r="IG73" s="331"/>
      <c r="IH73" s="331"/>
      <c r="II73" s="331"/>
      <c r="IJ73" s="331"/>
      <c r="IK73" s="331"/>
      <c r="IL73" s="331"/>
      <c r="IM73" s="331"/>
      <c r="IN73" s="331"/>
      <c r="IO73" s="331"/>
      <c r="IP73" s="332"/>
    </row>
    <row r="74" spans="1:250" ht="20.100000000000001" customHeight="1" thickBot="1">
      <c r="A74" s="325"/>
      <c r="B74" s="438"/>
      <c r="C74" s="1242" t="s">
        <v>153</v>
      </c>
      <c r="D74" s="1243"/>
      <c r="E74" s="362"/>
      <c r="F74" s="359"/>
      <c r="G74" s="339"/>
      <c r="H74" s="339"/>
      <c r="I74" s="339"/>
      <c r="J74" s="339"/>
      <c r="K74" s="339"/>
      <c r="L74" s="340"/>
      <c r="M74" s="343"/>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c r="AQ74" s="331"/>
      <c r="AR74" s="331"/>
      <c r="AS74" s="331"/>
      <c r="AT74" s="331"/>
      <c r="AU74" s="331"/>
      <c r="AV74" s="331"/>
      <c r="AW74" s="331"/>
      <c r="AX74" s="331"/>
      <c r="AY74" s="331"/>
      <c r="AZ74" s="331"/>
      <c r="BA74" s="331"/>
      <c r="BB74" s="331"/>
      <c r="BC74" s="331"/>
      <c r="BD74" s="331"/>
      <c r="BE74" s="331"/>
      <c r="BF74" s="331"/>
      <c r="BG74" s="331"/>
      <c r="BH74" s="331"/>
      <c r="BI74" s="331"/>
      <c r="BJ74" s="331"/>
      <c r="BK74" s="331"/>
      <c r="BL74" s="331"/>
      <c r="BM74" s="331"/>
      <c r="BN74" s="331"/>
      <c r="BO74" s="331"/>
      <c r="BP74" s="331"/>
      <c r="BQ74" s="331"/>
      <c r="BR74" s="331"/>
      <c r="BS74" s="331"/>
      <c r="BT74" s="331"/>
      <c r="BU74" s="331"/>
      <c r="BV74" s="331"/>
      <c r="BW74" s="331"/>
      <c r="BX74" s="331"/>
      <c r="BY74" s="331"/>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c r="FR74" s="331"/>
      <c r="FS74" s="331"/>
      <c r="FT74" s="331"/>
      <c r="FU74" s="331"/>
      <c r="FV74" s="331"/>
      <c r="FW74" s="331"/>
      <c r="FX74" s="331"/>
      <c r="FY74" s="331"/>
      <c r="FZ74" s="331"/>
      <c r="GA74" s="331"/>
      <c r="GB74" s="331"/>
      <c r="GC74" s="331"/>
      <c r="GD74" s="331"/>
      <c r="GE74" s="331"/>
      <c r="GF74" s="331"/>
      <c r="GG74" s="331"/>
      <c r="GH74" s="331"/>
      <c r="GI74" s="331"/>
      <c r="GJ74" s="331"/>
      <c r="GK74" s="331"/>
      <c r="GL74" s="331"/>
      <c r="GM74" s="331"/>
      <c r="GN74" s="331"/>
      <c r="GO74" s="331"/>
      <c r="GP74" s="331"/>
      <c r="GQ74" s="331"/>
      <c r="GR74" s="331"/>
      <c r="GS74" s="331"/>
      <c r="GT74" s="331"/>
      <c r="GU74" s="331"/>
      <c r="GV74" s="331"/>
      <c r="GW74" s="331"/>
      <c r="GX74" s="331"/>
      <c r="GY74" s="331"/>
      <c r="GZ74" s="331"/>
      <c r="HA74" s="331"/>
      <c r="HB74" s="331"/>
      <c r="HC74" s="331"/>
      <c r="HD74" s="331"/>
      <c r="HE74" s="331"/>
      <c r="HF74" s="331"/>
      <c r="HG74" s="331"/>
      <c r="HH74" s="331"/>
      <c r="HI74" s="331"/>
      <c r="HJ74" s="331"/>
      <c r="HK74" s="331"/>
      <c r="HL74" s="331"/>
      <c r="HM74" s="331"/>
      <c r="HN74" s="331"/>
      <c r="HO74" s="331"/>
      <c r="HP74" s="331"/>
      <c r="HQ74" s="331"/>
      <c r="HR74" s="331"/>
      <c r="HS74" s="331"/>
      <c r="HT74" s="331"/>
      <c r="HU74" s="331"/>
      <c r="HV74" s="331"/>
      <c r="HW74" s="331"/>
      <c r="HX74" s="331"/>
      <c r="HY74" s="331"/>
      <c r="HZ74" s="331"/>
      <c r="IA74" s="331"/>
      <c r="IB74" s="331"/>
      <c r="IC74" s="331"/>
      <c r="ID74" s="331"/>
      <c r="IE74" s="331"/>
      <c r="IF74" s="331"/>
      <c r="IG74" s="331"/>
      <c r="IH74" s="331"/>
      <c r="II74" s="331"/>
      <c r="IJ74" s="331"/>
      <c r="IK74" s="331"/>
      <c r="IL74" s="331"/>
      <c r="IM74" s="331"/>
      <c r="IN74" s="331"/>
      <c r="IO74" s="331"/>
      <c r="IP74" s="332"/>
    </row>
    <row r="75" spans="1:250" ht="16.350000000000001" customHeight="1">
      <c r="A75" s="325"/>
      <c r="B75" s="1315"/>
      <c r="C75" s="1246" t="s">
        <v>154</v>
      </c>
      <c r="D75" s="1247"/>
      <c r="E75" s="1247"/>
      <c r="F75" s="339"/>
      <c r="G75" s="339"/>
      <c r="H75" s="339"/>
      <c r="I75" s="339"/>
      <c r="J75" s="339"/>
      <c r="K75" s="339"/>
      <c r="L75" s="340"/>
      <c r="M75" s="343"/>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c r="AQ75" s="331"/>
      <c r="AR75" s="331"/>
      <c r="AS75" s="331"/>
      <c r="AT75" s="331"/>
      <c r="AU75" s="331"/>
      <c r="AV75" s="331"/>
      <c r="AW75" s="331"/>
      <c r="AX75" s="331"/>
      <c r="AY75" s="331"/>
      <c r="AZ75" s="331"/>
      <c r="BA75" s="331"/>
      <c r="BB75" s="331"/>
      <c r="BC75" s="331"/>
      <c r="BD75" s="331"/>
      <c r="BE75" s="331"/>
      <c r="BF75" s="331"/>
      <c r="BG75" s="331"/>
      <c r="BH75" s="331"/>
      <c r="BI75" s="331"/>
      <c r="BJ75" s="331"/>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c r="GL75" s="331"/>
      <c r="GM75" s="331"/>
      <c r="GN75" s="331"/>
      <c r="GO75" s="331"/>
      <c r="GP75" s="331"/>
      <c r="GQ75" s="331"/>
      <c r="GR75" s="331"/>
      <c r="GS75" s="331"/>
      <c r="GT75" s="331"/>
      <c r="GU75" s="331"/>
      <c r="GV75" s="331"/>
      <c r="GW75" s="331"/>
      <c r="GX75" s="331"/>
      <c r="GY75" s="331"/>
      <c r="GZ75" s="331"/>
      <c r="HA75" s="331"/>
      <c r="HB75" s="331"/>
      <c r="HC75" s="331"/>
      <c r="HD75" s="331"/>
      <c r="HE75" s="331"/>
      <c r="HF75" s="331"/>
      <c r="HG75" s="331"/>
      <c r="HH75" s="331"/>
      <c r="HI75" s="331"/>
      <c r="HJ75" s="331"/>
      <c r="HK75" s="331"/>
      <c r="HL75" s="331"/>
      <c r="HM75" s="331"/>
      <c r="HN75" s="331"/>
      <c r="HO75" s="331"/>
      <c r="HP75" s="331"/>
      <c r="HQ75" s="331"/>
      <c r="HR75" s="331"/>
      <c r="HS75" s="331"/>
      <c r="HT75" s="331"/>
      <c r="HU75" s="331"/>
      <c r="HV75" s="331"/>
      <c r="HW75" s="331"/>
      <c r="HX75" s="331"/>
      <c r="HY75" s="331"/>
      <c r="HZ75" s="331"/>
      <c r="IA75" s="331"/>
      <c r="IB75" s="331"/>
      <c r="IC75" s="331"/>
      <c r="ID75" s="331"/>
      <c r="IE75" s="331"/>
      <c r="IF75" s="331"/>
      <c r="IG75" s="331"/>
      <c r="IH75" s="331"/>
      <c r="II75" s="331"/>
      <c r="IJ75" s="331"/>
      <c r="IK75" s="331"/>
      <c r="IL75" s="331"/>
      <c r="IM75" s="331"/>
      <c r="IN75" s="331"/>
      <c r="IO75" s="331"/>
      <c r="IP75" s="332"/>
    </row>
    <row r="76" spans="1:250" ht="16.350000000000001" customHeight="1">
      <c r="A76" s="325"/>
      <c r="B76" s="1315"/>
      <c r="C76" s="1248"/>
      <c r="D76" s="1248"/>
      <c r="E76" s="1248"/>
      <c r="F76" s="339"/>
      <c r="G76" s="339"/>
      <c r="H76" s="339"/>
      <c r="I76" s="339"/>
      <c r="J76" s="339"/>
      <c r="K76" s="339"/>
      <c r="L76" s="340"/>
      <c r="M76" s="343"/>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331"/>
      <c r="BF76" s="331"/>
      <c r="BG76" s="331"/>
      <c r="BH76" s="331"/>
      <c r="BI76" s="331"/>
      <c r="BJ76" s="331"/>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c r="GL76" s="331"/>
      <c r="GM76" s="331"/>
      <c r="GN76" s="331"/>
      <c r="GO76" s="331"/>
      <c r="GP76" s="331"/>
      <c r="GQ76" s="331"/>
      <c r="GR76" s="331"/>
      <c r="GS76" s="331"/>
      <c r="GT76" s="331"/>
      <c r="GU76" s="331"/>
      <c r="GV76" s="331"/>
      <c r="GW76" s="331"/>
      <c r="GX76" s="331"/>
      <c r="GY76" s="331"/>
      <c r="GZ76" s="331"/>
      <c r="HA76" s="331"/>
      <c r="HB76" s="331"/>
      <c r="HC76" s="331"/>
      <c r="HD76" s="331"/>
      <c r="HE76" s="331"/>
      <c r="HF76" s="331"/>
      <c r="HG76" s="331"/>
      <c r="HH76" s="331"/>
      <c r="HI76" s="331"/>
      <c r="HJ76" s="331"/>
      <c r="HK76" s="331"/>
      <c r="HL76" s="331"/>
      <c r="HM76" s="331"/>
      <c r="HN76" s="331"/>
      <c r="HO76" s="331"/>
      <c r="HP76" s="331"/>
      <c r="HQ76" s="331"/>
      <c r="HR76" s="331"/>
      <c r="HS76" s="331"/>
      <c r="HT76" s="331"/>
      <c r="HU76" s="331"/>
      <c r="HV76" s="331"/>
      <c r="HW76" s="331"/>
      <c r="HX76" s="331"/>
      <c r="HY76" s="331"/>
      <c r="HZ76" s="331"/>
      <c r="IA76" s="331"/>
      <c r="IB76" s="331"/>
      <c r="IC76" s="331"/>
      <c r="ID76" s="331"/>
      <c r="IE76" s="331"/>
      <c r="IF76" s="331"/>
      <c r="IG76" s="331"/>
      <c r="IH76" s="331"/>
      <c r="II76" s="331"/>
      <c r="IJ76" s="331"/>
      <c r="IK76" s="331"/>
      <c r="IL76" s="331"/>
      <c r="IM76" s="331"/>
      <c r="IN76" s="331"/>
      <c r="IO76" s="331"/>
      <c r="IP76" s="332"/>
    </row>
    <row r="77" spans="1:250" ht="15" customHeight="1">
      <c r="A77" s="325"/>
      <c r="B77" s="359"/>
      <c r="C77" s="339"/>
      <c r="D77" s="339"/>
      <c r="E77" s="339"/>
      <c r="F77" s="339"/>
      <c r="G77" s="339"/>
      <c r="H77" s="339"/>
      <c r="I77" s="339"/>
      <c r="J77" s="339"/>
      <c r="K77" s="339"/>
      <c r="L77" s="340"/>
      <c r="M77" s="329"/>
      <c r="N77" s="330"/>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30"/>
      <c r="CM77" s="330"/>
      <c r="CN77" s="330"/>
      <c r="CO77" s="330"/>
      <c r="CP77" s="330"/>
      <c r="CQ77" s="330"/>
      <c r="CR77" s="330"/>
      <c r="CS77" s="330"/>
      <c r="CT77" s="330"/>
      <c r="CU77" s="330"/>
      <c r="CV77" s="330"/>
      <c r="CW77" s="330"/>
      <c r="CX77" s="330"/>
      <c r="CY77" s="330"/>
      <c r="CZ77" s="330"/>
      <c r="DA77" s="330"/>
      <c r="DB77" s="330"/>
      <c r="DC77" s="330"/>
      <c r="DD77" s="330"/>
      <c r="DE77" s="330"/>
      <c r="DF77" s="330"/>
      <c r="DG77" s="330"/>
      <c r="DH77" s="330"/>
      <c r="DI77" s="330"/>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330"/>
      <c r="EO77" s="330"/>
      <c r="EP77" s="330"/>
      <c r="EQ77" s="330"/>
      <c r="ER77" s="330"/>
      <c r="ES77" s="330"/>
      <c r="ET77" s="330"/>
      <c r="EU77" s="330"/>
      <c r="EV77" s="330"/>
      <c r="EW77" s="330"/>
      <c r="EX77" s="330"/>
      <c r="EY77" s="330"/>
      <c r="EZ77" s="330"/>
      <c r="FA77" s="330"/>
      <c r="FB77" s="330"/>
      <c r="FC77" s="330"/>
      <c r="FD77" s="330"/>
      <c r="FE77" s="330"/>
      <c r="FF77" s="330"/>
      <c r="FG77" s="330"/>
      <c r="FH77" s="330"/>
      <c r="FI77" s="330"/>
      <c r="FJ77" s="330"/>
      <c r="FK77" s="330"/>
      <c r="FL77" s="330"/>
      <c r="FM77" s="330"/>
      <c r="FN77" s="330"/>
      <c r="FO77" s="330"/>
      <c r="FP77" s="330"/>
      <c r="FQ77" s="330"/>
      <c r="FR77" s="330"/>
      <c r="FS77" s="330"/>
      <c r="FT77" s="330"/>
      <c r="FU77" s="330"/>
      <c r="FV77" s="330"/>
      <c r="FW77" s="330"/>
      <c r="FX77" s="330"/>
      <c r="FY77" s="330"/>
      <c r="FZ77" s="330"/>
      <c r="GA77" s="330"/>
      <c r="GB77" s="330"/>
      <c r="GC77" s="330"/>
      <c r="GD77" s="330"/>
      <c r="GE77" s="330"/>
      <c r="GF77" s="330"/>
      <c r="GG77" s="330"/>
      <c r="GH77" s="330"/>
      <c r="GI77" s="330"/>
      <c r="GJ77" s="330"/>
      <c r="GK77" s="330"/>
      <c r="GL77" s="330"/>
      <c r="GM77" s="330"/>
      <c r="GN77" s="330"/>
      <c r="GO77" s="330"/>
      <c r="GP77" s="330"/>
      <c r="GQ77" s="330"/>
      <c r="GR77" s="330"/>
      <c r="GS77" s="330"/>
      <c r="GT77" s="330"/>
      <c r="GU77" s="330"/>
      <c r="GV77" s="330"/>
      <c r="GW77" s="330"/>
      <c r="GX77" s="330"/>
      <c r="GY77" s="330"/>
      <c r="GZ77" s="330"/>
      <c r="HA77" s="330"/>
      <c r="HB77" s="330"/>
      <c r="HC77" s="330"/>
      <c r="HD77" s="330"/>
      <c r="HE77" s="330"/>
      <c r="HF77" s="330"/>
      <c r="HG77" s="330"/>
      <c r="HH77" s="330"/>
      <c r="HI77" s="330"/>
      <c r="HJ77" s="330"/>
      <c r="HK77" s="330"/>
      <c r="HL77" s="330"/>
      <c r="HM77" s="330"/>
      <c r="HN77" s="330"/>
      <c r="HO77" s="330"/>
      <c r="HP77" s="330"/>
      <c r="HQ77" s="330"/>
      <c r="HR77" s="330"/>
      <c r="HS77" s="330"/>
      <c r="HT77" s="330"/>
      <c r="HU77" s="330"/>
      <c r="HV77" s="330"/>
      <c r="HW77" s="330"/>
      <c r="HX77" s="330"/>
      <c r="HY77" s="330"/>
      <c r="HZ77" s="330"/>
      <c r="IA77" s="330"/>
      <c r="IB77" s="330"/>
      <c r="IC77" s="330"/>
      <c r="ID77" s="330"/>
      <c r="IE77" s="330"/>
      <c r="IF77" s="330"/>
      <c r="IG77" s="330"/>
      <c r="IH77" s="330"/>
      <c r="II77" s="330"/>
      <c r="IJ77" s="330"/>
      <c r="IK77" s="330"/>
      <c r="IL77" s="330"/>
      <c r="IM77" s="330"/>
      <c r="IN77" s="330"/>
      <c r="IO77" s="330"/>
      <c r="IP77" s="349"/>
    </row>
    <row r="78" spans="1:250" ht="16.350000000000001" customHeight="1">
      <c r="A78" s="325"/>
      <c r="B78" s="355" t="s">
        <v>155</v>
      </c>
      <c r="C78" s="356"/>
      <c r="D78" s="356"/>
      <c r="E78" s="356"/>
      <c r="F78" s="356"/>
      <c r="G78" s="356"/>
      <c r="H78" s="356"/>
      <c r="I78" s="356"/>
      <c r="J78" s="356"/>
      <c r="K78" s="356"/>
      <c r="L78" s="357"/>
      <c r="M78" s="343"/>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1"/>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c r="GL78" s="331"/>
      <c r="GM78" s="331"/>
      <c r="GN78" s="331"/>
      <c r="GO78" s="331"/>
      <c r="GP78" s="331"/>
      <c r="GQ78" s="331"/>
      <c r="GR78" s="331"/>
      <c r="GS78" s="331"/>
      <c r="GT78" s="331"/>
      <c r="GU78" s="331"/>
      <c r="GV78" s="331"/>
      <c r="GW78" s="331"/>
      <c r="GX78" s="331"/>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c r="HV78" s="331"/>
      <c r="HW78" s="331"/>
      <c r="HX78" s="331"/>
      <c r="HY78" s="331"/>
      <c r="HZ78" s="331"/>
      <c r="IA78" s="331"/>
      <c r="IB78" s="331"/>
      <c r="IC78" s="331"/>
      <c r="ID78" s="331"/>
      <c r="IE78" s="331"/>
      <c r="IF78" s="331"/>
      <c r="IG78" s="331"/>
      <c r="IH78" s="331"/>
      <c r="II78" s="331"/>
      <c r="IJ78" s="331"/>
      <c r="IK78" s="331"/>
      <c r="IL78" s="331"/>
      <c r="IM78" s="331"/>
      <c r="IN78" s="331"/>
      <c r="IO78" s="331"/>
      <c r="IP78" s="332"/>
    </row>
    <row r="79" spans="1:250" ht="15.95" customHeight="1" thickBot="1">
      <c r="A79" s="325"/>
      <c r="B79" s="359"/>
      <c r="C79" s="358"/>
      <c r="D79" s="358"/>
      <c r="E79" s="358"/>
      <c r="F79" s="339"/>
      <c r="G79" s="339"/>
      <c r="H79" s="358"/>
      <c r="I79" s="358"/>
      <c r="J79" s="358"/>
      <c r="K79" s="339"/>
      <c r="L79" s="340"/>
      <c r="M79" s="329"/>
      <c r="N79" s="330"/>
      <c r="O79" s="330"/>
      <c r="P79" s="330"/>
      <c r="Q79" s="330"/>
      <c r="R79" s="330"/>
      <c r="S79" s="330"/>
      <c r="T79" s="330"/>
      <c r="U79" s="330"/>
      <c r="V79" s="330"/>
      <c r="W79" s="330"/>
      <c r="X79" s="330"/>
      <c r="Y79" s="330"/>
      <c r="Z79" s="330"/>
      <c r="AA79" s="330"/>
      <c r="AB79" s="330"/>
      <c r="AC79" s="330"/>
      <c r="AD79" s="330"/>
      <c r="AE79" s="330"/>
      <c r="AF79" s="330"/>
      <c r="AG79" s="330"/>
      <c r="AH79" s="330"/>
      <c r="AI79" s="330"/>
      <c r="AJ79" s="330"/>
      <c r="AK79" s="330"/>
      <c r="AL79" s="330"/>
      <c r="AM79" s="330"/>
      <c r="AN79" s="330"/>
      <c r="AO79" s="330"/>
      <c r="AP79" s="330"/>
      <c r="AQ79" s="330"/>
      <c r="AR79" s="33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330"/>
      <c r="BP79" s="330"/>
      <c r="BQ79" s="330"/>
      <c r="BR79" s="330"/>
      <c r="BS79" s="330"/>
      <c r="BT79" s="330"/>
      <c r="BU79" s="330"/>
      <c r="BV79" s="330"/>
      <c r="BW79" s="330"/>
      <c r="BX79" s="330"/>
      <c r="BY79" s="330"/>
      <c r="BZ79" s="330"/>
      <c r="CA79" s="330"/>
      <c r="CB79" s="330"/>
      <c r="CC79" s="330"/>
      <c r="CD79" s="330"/>
      <c r="CE79" s="330"/>
      <c r="CF79" s="330"/>
      <c r="CG79" s="330"/>
      <c r="CH79" s="330"/>
      <c r="CI79" s="330"/>
      <c r="CJ79" s="330"/>
      <c r="CK79" s="330"/>
      <c r="CL79" s="330"/>
      <c r="CM79" s="330"/>
      <c r="CN79" s="330"/>
      <c r="CO79" s="330"/>
      <c r="CP79" s="330"/>
      <c r="CQ79" s="330"/>
      <c r="CR79" s="330"/>
      <c r="CS79" s="330"/>
      <c r="CT79" s="330"/>
      <c r="CU79" s="330"/>
      <c r="CV79" s="330"/>
      <c r="CW79" s="330"/>
      <c r="CX79" s="330"/>
      <c r="CY79" s="330"/>
      <c r="CZ79" s="330"/>
      <c r="DA79" s="330"/>
      <c r="DB79" s="330"/>
      <c r="DC79" s="330"/>
      <c r="DD79" s="330"/>
      <c r="DE79" s="330"/>
      <c r="DF79" s="330"/>
      <c r="DG79" s="330"/>
      <c r="DH79" s="330"/>
      <c r="DI79" s="330"/>
      <c r="DJ79" s="330"/>
      <c r="DK79" s="330"/>
      <c r="DL79" s="330"/>
      <c r="DM79" s="330"/>
      <c r="DN79" s="330"/>
      <c r="DO79" s="330"/>
      <c r="DP79" s="330"/>
      <c r="DQ79" s="330"/>
      <c r="DR79" s="330"/>
      <c r="DS79" s="330"/>
      <c r="DT79" s="330"/>
      <c r="DU79" s="330"/>
      <c r="DV79" s="330"/>
      <c r="DW79" s="330"/>
      <c r="DX79" s="330"/>
      <c r="DY79" s="330"/>
      <c r="DZ79" s="330"/>
      <c r="EA79" s="330"/>
      <c r="EB79" s="330"/>
      <c r="EC79" s="330"/>
      <c r="ED79" s="330"/>
      <c r="EE79" s="330"/>
      <c r="EF79" s="330"/>
      <c r="EG79" s="330"/>
      <c r="EH79" s="330"/>
      <c r="EI79" s="330"/>
      <c r="EJ79" s="330"/>
      <c r="EK79" s="330"/>
      <c r="EL79" s="330"/>
      <c r="EM79" s="330"/>
      <c r="EN79" s="330"/>
      <c r="EO79" s="330"/>
      <c r="EP79" s="330"/>
      <c r="EQ79" s="330"/>
      <c r="ER79" s="330"/>
      <c r="ES79" s="330"/>
      <c r="ET79" s="330"/>
      <c r="EU79" s="330"/>
      <c r="EV79" s="330"/>
      <c r="EW79" s="330"/>
      <c r="EX79" s="330"/>
      <c r="EY79" s="330"/>
      <c r="EZ79" s="330"/>
      <c r="FA79" s="330"/>
      <c r="FB79" s="330"/>
      <c r="FC79" s="330"/>
      <c r="FD79" s="330"/>
      <c r="FE79" s="330"/>
      <c r="FF79" s="330"/>
      <c r="FG79" s="330"/>
      <c r="FH79" s="330"/>
      <c r="FI79" s="330"/>
      <c r="FJ79" s="330"/>
      <c r="FK79" s="330"/>
      <c r="FL79" s="330"/>
      <c r="FM79" s="330"/>
      <c r="FN79" s="330"/>
      <c r="FO79" s="330"/>
      <c r="FP79" s="330"/>
      <c r="FQ79" s="330"/>
      <c r="FR79" s="330"/>
      <c r="FS79" s="330"/>
      <c r="FT79" s="330"/>
      <c r="FU79" s="330"/>
      <c r="FV79" s="330"/>
      <c r="FW79" s="330"/>
      <c r="FX79" s="330"/>
      <c r="FY79" s="330"/>
      <c r="FZ79" s="330"/>
      <c r="GA79" s="330"/>
      <c r="GB79" s="330"/>
      <c r="GC79" s="330"/>
      <c r="GD79" s="330"/>
      <c r="GE79" s="330"/>
      <c r="GF79" s="330"/>
      <c r="GG79" s="330"/>
      <c r="GH79" s="330"/>
      <c r="GI79" s="330"/>
      <c r="GJ79" s="330"/>
      <c r="GK79" s="330"/>
      <c r="GL79" s="330"/>
      <c r="GM79" s="330"/>
      <c r="GN79" s="330"/>
      <c r="GO79" s="330"/>
      <c r="GP79" s="330"/>
      <c r="GQ79" s="330"/>
      <c r="GR79" s="330"/>
      <c r="GS79" s="330"/>
      <c r="GT79" s="330"/>
      <c r="GU79" s="330"/>
      <c r="GV79" s="330"/>
      <c r="GW79" s="330"/>
      <c r="GX79" s="330"/>
      <c r="GY79" s="330"/>
      <c r="GZ79" s="330"/>
      <c r="HA79" s="330"/>
      <c r="HB79" s="330"/>
      <c r="HC79" s="330"/>
      <c r="HD79" s="330"/>
      <c r="HE79" s="330"/>
      <c r="HF79" s="330"/>
      <c r="HG79" s="330"/>
      <c r="HH79" s="330"/>
      <c r="HI79" s="330"/>
      <c r="HJ79" s="330"/>
      <c r="HK79" s="330"/>
      <c r="HL79" s="330"/>
      <c r="HM79" s="330"/>
      <c r="HN79" s="330"/>
      <c r="HO79" s="330"/>
      <c r="HP79" s="330"/>
      <c r="HQ79" s="330"/>
      <c r="HR79" s="330"/>
      <c r="HS79" s="330"/>
      <c r="HT79" s="330"/>
      <c r="HU79" s="330"/>
      <c r="HV79" s="330"/>
      <c r="HW79" s="330"/>
      <c r="HX79" s="330"/>
      <c r="HY79" s="330"/>
      <c r="HZ79" s="330"/>
      <c r="IA79" s="330"/>
      <c r="IB79" s="330"/>
      <c r="IC79" s="330"/>
      <c r="ID79" s="330"/>
      <c r="IE79" s="330"/>
      <c r="IF79" s="330"/>
      <c r="IG79" s="330"/>
      <c r="IH79" s="330"/>
      <c r="II79" s="330"/>
      <c r="IJ79" s="330"/>
      <c r="IK79" s="330"/>
      <c r="IL79" s="330"/>
      <c r="IM79" s="330"/>
      <c r="IN79" s="330"/>
      <c r="IO79" s="330"/>
      <c r="IP79" s="349"/>
    </row>
    <row r="80" spans="1:250" ht="21" customHeight="1" thickBot="1">
      <c r="A80" s="325"/>
      <c r="B80" s="438"/>
      <c r="C80" s="1242" t="s">
        <v>156</v>
      </c>
      <c r="D80" s="1243"/>
      <c r="E80" s="362"/>
      <c r="F80" s="363" t="s">
        <v>124</v>
      </c>
      <c r="G80" s="340"/>
      <c r="H80" s="1242" t="s">
        <v>160</v>
      </c>
      <c r="I80" s="1243"/>
      <c r="J80" s="362"/>
      <c r="K80" s="363" t="s">
        <v>124</v>
      </c>
      <c r="L80" s="340"/>
      <c r="M80" s="343"/>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c r="HV80" s="331"/>
      <c r="HW80" s="331"/>
      <c r="HX80" s="331"/>
      <c r="HY80" s="331"/>
      <c r="HZ80" s="331"/>
      <c r="IA80" s="331"/>
      <c r="IB80" s="331"/>
      <c r="IC80" s="331"/>
      <c r="ID80" s="331"/>
      <c r="IE80" s="331"/>
      <c r="IF80" s="331"/>
      <c r="IG80" s="331"/>
      <c r="IH80" s="331"/>
      <c r="II80" s="331"/>
      <c r="IJ80" s="331"/>
      <c r="IK80" s="331"/>
      <c r="IL80" s="331"/>
      <c r="IM80" s="331"/>
      <c r="IN80" s="331"/>
      <c r="IO80" s="331"/>
      <c r="IP80" s="332"/>
    </row>
    <row r="81" spans="1:250" ht="27.95" customHeight="1">
      <c r="A81" s="325"/>
      <c r="B81" s="437"/>
      <c r="C81" s="1246" t="s">
        <v>159</v>
      </c>
      <c r="D81" s="1247"/>
      <c r="E81" s="1247"/>
      <c r="F81" s="339"/>
      <c r="G81" s="339"/>
      <c r="H81" s="335"/>
      <c r="I81" s="335"/>
      <c r="J81" s="335"/>
      <c r="K81" s="439"/>
      <c r="L81" s="340"/>
      <c r="M81" s="343"/>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c r="AQ81" s="331"/>
      <c r="AR81" s="331"/>
      <c r="AS81" s="331"/>
      <c r="AT81" s="331"/>
      <c r="AU81" s="331"/>
      <c r="AV81" s="331"/>
      <c r="AW81" s="331"/>
      <c r="AX81" s="331"/>
      <c r="AY81" s="331"/>
      <c r="AZ81" s="331"/>
      <c r="BA81" s="331"/>
      <c r="BB81" s="331"/>
      <c r="BC81" s="331"/>
      <c r="BD81" s="331"/>
      <c r="BE81" s="331"/>
      <c r="BF81" s="331"/>
      <c r="BG81" s="331"/>
      <c r="BH81" s="331"/>
      <c r="BI81" s="331"/>
      <c r="BJ81" s="331"/>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c r="HV81" s="331"/>
      <c r="HW81" s="331"/>
      <c r="HX81" s="331"/>
      <c r="HY81" s="331"/>
      <c r="HZ81" s="331"/>
      <c r="IA81" s="331"/>
      <c r="IB81" s="331"/>
      <c r="IC81" s="331"/>
      <c r="ID81" s="331"/>
      <c r="IE81" s="331"/>
      <c r="IF81" s="331"/>
      <c r="IG81" s="331"/>
      <c r="IH81" s="331"/>
      <c r="II81" s="331"/>
      <c r="IJ81" s="331"/>
      <c r="IK81" s="331"/>
      <c r="IL81" s="331"/>
      <c r="IM81" s="331"/>
      <c r="IN81" s="331"/>
      <c r="IO81" s="331"/>
      <c r="IP81" s="332"/>
    </row>
    <row r="82" spans="1:250" ht="17.100000000000001" customHeight="1" thickBot="1">
      <c r="A82" s="325"/>
      <c r="B82" s="437"/>
      <c r="C82" s="380"/>
      <c r="D82" s="380"/>
      <c r="E82" s="380"/>
      <c r="F82" s="339"/>
      <c r="G82" s="339"/>
      <c r="H82" s="358"/>
      <c r="I82" s="358"/>
      <c r="J82" s="358"/>
      <c r="K82" s="439"/>
      <c r="L82" s="340"/>
      <c r="M82" s="343"/>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c r="HV82" s="331"/>
      <c r="HW82" s="331"/>
      <c r="HX82" s="331"/>
      <c r="HY82" s="331"/>
      <c r="HZ82" s="331"/>
      <c r="IA82" s="331"/>
      <c r="IB82" s="331"/>
      <c r="IC82" s="331"/>
      <c r="ID82" s="331"/>
      <c r="IE82" s="331"/>
      <c r="IF82" s="331"/>
      <c r="IG82" s="331"/>
      <c r="IH82" s="331"/>
      <c r="II82" s="331"/>
      <c r="IJ82" s="331"/>
      <c r="IK82" s="331"/>
      <c r="IL82" s="331"/>
      <c r="IM82" s="331"/>
      <c r="IN82" s="331"/>
      <c r="IO82" s="331"/>
      <c r="IP82" s="332"/>
    </row>
    <row r="83" spans="1:250" ht="21" customHeight="1" thickBot="1">
      <c r="A83" s="325"/>
      <c r="B83" s="440"/>
      <c r="C83" s="1242" t="s">
        <v>152</v>
      </c>
      <c r="D83" s="1243"/>
      <c r="E83" s="362"/>
      <c r="F83" s="363" t="s">
        <v>124</v>
      </c>
      <c r="G83" s="340"/>
      <c r="H83" s="1242" t="s">
        <v>185</v>
      </c>
      <c r="I83" s="1243"/>
      <c r="J83" s="362"/>
      <c r="K83" s="363" t="s">
        <v>124</v>
      </c>
      <c r="L83" s="340"/>
      <c r="M83" s="343"/>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c r="AQ83" s="331"/>
      <c r="AR83" s="331"/>
      <c r="AS83" s="331"/>
      <c r="AT83" s="331"/>
      <c r="AU83" s="331"/>
      <c r="AV83" s="331"/>
      <c r="AW83" s="331"/>
      <c r="AX83" s="331"/>
      <c r="AY83" s="331"/>
      <c r="AZ83" s="331"/>
      <c r="BA83" s="331"/>
      <c r="BB83" s="331"/>
      <c r="BC83" s="331"/>
      <c r="BD83" s="331"/>
      <c r="BE83" s="331"/>
      <c r="BF83" s="331"/>
      <c r="BG83" s="331"/>
      <c r="BH83" s="331"/>
      <c r="BI83" s="331"/>
      <c r="BJ83" s="331"/>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c r="HV83" s="331"/>
      <c r="HW83" s="331"/>
      <c r="HX83" s="331"/>
      <c r="HY83" s="331"/>
      <c r="HZ83" s="331"/>
      <c r="IA83" s="331"/>
      <c r="IB83" s="331"/>
      <c r="IC83" s="331"/>
      <c r="ID83" s="331"/>
      <c r="IE83" s="331"/>
      <c r="IF83" s="331"/>
      <c r="IG83" s="331"/>
      <c r="IH83" s="331"/>
      <c r="II83" s="331"/>
      <c r="IJ83" s="331"/>
      <c r="IK83" s="331"/>
      <c r="IL83" s="331"/>
      <c r="IM83" s="331"/>
      <c r="IN83" s="331"/>
      <c r="IO83" s="331"/>
      <c r="IP83" s="332"/>
    </row>
    <row r="84" spans="1:250" ht="15.95" customHeight="1" thickBot="1">
      <c r="A84" s="325"/>
      <c r="B84" s="359"/>
      <c r="C84" s="360"/>
      <c r="D84" s="360"/>
      <c r="E84" s="360"/>
      <c r="F84" s="339"/>
      <c r="G84" s="339"/>
      <c r="H84" s="335"/>
      <c r="I84" s="335"/>
      <c r="J84" s="335"/>
      <c r="K84" s="339"/>
      <c r="L84" s="340"/>
      <c r="M84" s="329"/>
      <c r="N84" s="330"/>
      <c r="O84" s="330"/>
      <c r="P84" s="330"/>
      <c r="Q84" s="330"/>
      <c r="R84" s="330"/>
      <c r="S84" s="330"/>
      <c r="T84" s="330"/>
      <c r="U84" s="330"/>
      <c r="V84" s="330"/>
      <c r="W84" s="330"/>
      <c r="X84" s="330"/>
      <c r="Y84" s="330"/>
      <c r="Z84" s="330"/>
      <c r="AA84" s="330"/>
      <c r="AB84" s="330"/>
      <c r="AC84" s="330"/>
      <c r="AD84" s="330"/>
      <c r="AE84" s="330"/>
      <c r="AF84" s="330"/>
      <c r="AG84" s="330"/>
      <c r="AH84" s="330"/>
      <c r="AI84" s="330"/>
      <c r="AJ84" s="330"/>
      <c r="AK84" s="330"/>
      <c r="AL84" s="330"/>
      <c r="AM84" s="330"/>
      <c r="AN84" s="330"/>
      <c r="AO84" s="330"/>
      <c r="AP84" s="330"/>
      <c r="AQ84" s="330"/>
      <c r="AR84" s="330"/>
      <c r="AS84" s="330"/>
      <c r="AT84" s="330"/>
      <c r="AU84" s="330"/>
      <c r="AV84" s="330"/>
      <c r="AW84" s="330"/>
      <c r="AX84" s="330"/>
      <c r="AY84" s="330"/>
      <c r="AZ84" s="330"/>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49"/>
    </row>
    <row r="85" spans="1:250" ht="20.100000000000001" customHeight="1" thickBot="1">
      <c r="A85" s="325"/>
      <c r="B85" s="438"/>
      <c r="C85" s="1242" t="s">
        <v>163</v>
      </c>
      <c r="D85" s="1243"/>
      <c r="E85" s="362"/>
      <c r="F85" s="363" t="s">
        <v>124</v>
      </c>
      <c r="G85" s="339"/>
      <c r="H85" s="339"/>
      <c r="I85" s="339"/>
      <c r="J85" s="339"/>
      <c r="K85" s="339"/>
      <c r="L85" s="340"/>
      <c r="M85" s="343"/>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c r="AQ85" s="331"/>
      <c r="AR85" s="331"/>
      <c r="AS85" s="331"/>
      <c r="AT85" s="331"/>
      <c r="AU85" s="331"/>
      <c r="AV85" s="331"/>
      <c r="AW85" s="331"/>
      <c r="AX85" s="331"/>
      <c r="AY85" s="331"/>
      <c r="AZ85" s="331"/>
      <c r="BA85" s="331"/>
      <c r="BB85" s="331"/>
      <c r="BC85" s="331"/>
      <c r="BD85" s="331"/>
      <c r="BE85" s="331"/>
      <c r="BF85" s="331"/>
      <c r="BG85" s="331"/>
      <c r="BH85" s="331"/>
      <c r="BI85" s="331"/>
      <c r="BJ85" s="331"/>
      <c r="BK85" s="331"/>
      <c r="BL85" s="331"/>
      <c r="BM85" s="331"/>
      <c r="BN85" s="331"/>
      <c r="BO85" s="331"/>
      <c r="BP85" s="331"/>
      <c r="BQ85" s="331"/>
      <c r="BR85" s="331"/>
      <c r="BS85" s="331"/>
      <c r="BT85" s="331"/>
      <c r="BU85" s="331"/>
      <c r="BV85" s="331"/>
      <c r="BW85" s="331"/>
      <c r="BX85" s="331"/>
      <c r="BY85" s="331"/>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c r="HV85" s="331"/>
      <c r="HW85" s="331"/>
      <c r="HX85" s="331"/>
      <c r="HY85" s="331"/>
      <c r="HZ85" s="331"/>
      <c r="IA85" s="331"/>
      <c r="IB85" s="331"/>
      <c r="IC85" s="331"/>
      <c r="ID85" s="331"/>
      <c r="IE85" s="331"/>
      <c r="IF85" s="331"/>
      <c r="IG85" s="331"/>
      <c r="IH85" s="331"/>
      <c r="II85" s="331"/>
      <c r="IJ85" s="331"/>
      <c r="IK85" s="331"/>
      <c r="IL85" s="331"/>
      <c r="IM85" s="331"/>
      <c r="IN85" s="331"/>
      <c r="IO85" s="331"/>
      <c r="IP85" s="332"/>
    </row>
    <row r="86" spans="1:250" ht="15" customHeight="1">
      <c r="A86" s="325"/>
      <c r="B86" s="359"/>
      <c r="C86" s="335"/>
      <c r="D86" s="335"/>
      <c r="E86" s="335"/>
      <c r="F86" s="339"/>
      <c r="G86" s="339"/>
      <c r="H86" s="339"/>
      <c r="I86" s="339"/>
      <c r="J86" s="339"/>
      <c r="K86" s="339"/>
      <c r="L86" s="340"/>
      <c r="M86" s="329"/>
      <c r="N86" s="330"/>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0"/>
      <c r="DX86" s="330"/>
      <c r="DY86" s="330"/>
      <c r="DZ86" s="330"/>
      <c r="EA86" s="330"/>
      <c r="EB86" s="330"/>
      <c r="EC86" s="330"/>
      <c r="ED86" s="330"/>
      <c r="EE86" s="330"/>
      <c r="EF86" s="330"/>
      <c r="EG86" s="330"/>
      <c r="EH86" s="330"/>
      <c r="EI86" s="330"/>
      <c r="EJ86" s="330"/>
      <c r="EK86" s="330"/>
      <c r="EL86" s="330"/>
      <c r="EM86" s="330"/>
      <c r="EN86" s="330"/>
      <c r="EO86" s="330"/>
      <c r="EP86" s="330"/>
      <c r="EQ86" s="330"/>
      <c r="ER86" s="330"/>
      <c r="ES86" s="330"/>
      <c r="ET86" s="330"/>
      <c r="EU86" s="330"/>
      <c r="EV86" s="330"/>
      <c r="EW86" s="330"/>
      <c r="EX86" s="330"/>
      <c r="EY86" s="330"/>
      <c r="EZ86" s="330"/>
      <c r="FA86" s="330"/>
      <c r="FB86" s="330"/>
      <c r="FC86" s="330"/>
      <c r="FD86" s="330"/>
      <c r="FE86" s="330"/>
      <c r="FF86" s="330"/>
      <c r="FG86" s="330"/>
      <c r="FH86" s="330"/>
      <c r="FI86" s="330"/>
      <c r="FJ86" s="330"/>
      <c r="FK86" s="330"/>
      <c r="FL86" s="330"/>
      <c r="FM86" s="330"/>
      <c r="FN86" s="330"/>
      <c r="FO86" s="330"/>
      <c r="FP86" s="330"/>
      <c r="FQ86" s="330"/>
      <c r="FR86" s="330"/>
      <c r="FS86" s="330"/>
      <c r="FT86" s="330"/>
      <c r="FU86" s="330"/>
      <c r="FV86" s="330"/>
      <c r="FW86" s="330"/>
      <c r="FX86" s="330"/>
      <c r="FY86" s="330"/>
      <c r="FZ86" s="330"/>
      <c r="GA86" s="330"/>
      <c r="GB86" s="330"/>
      <c r="GC86" s="330"/>
      <c r="GD86" s="330"/>
      <c r="GE86" s="330"/>
      <c r="GF86" s="330"/>
      <c r="GG86" s="330"/>
      <c r="GH86" s="330"/>
      <c r="GI86" s="330"/>
      <c r="GJ86" s="330"/>
      <c r="GK86" s="330"/>
      <c r="GL86" s="330"/>
      <c r="GM86" s="330"/>
      <c r="GN86" s="330"/>
      <c r="GO86" s="330"/>
      <c r="GP86" s="330"/>
      <c r="GQ86" s="330"/>
      <c r="GR86" s="330"/>
      <c r="GS86" s="330"/>
      <c r="GT86" s="330"/>
      <c r="GU86" s="330"/>
      <c r="GV86" s="330"/>
      <c r="GW86" s="330"/>
      <c r="GX86" s="330"/>
      <c r="GY86" s="330"/>
      <c r="GZ86" s="330"/>
      <c r="HA86" s="330"/>
      <c r="HB86" s="330"/>
      <c r="HC86" s="330"/>
      <c r="HD86" s="330"/>
      <c r="HE86" s="330"/>
      <c r="HF86" s="330"/>
      <c r="HG86" s="330"/>
      <c r="HH86" s="330"/>
      <c r="HI86" s="330"/>
      <c r="HJ86" s="330"/>
      <c r="HK86" s="330"/>
      <c r="HL86" s="330"/>
      <c r="HM86" s="330"/>
      <c r="HN86" s="330"/>
      <c r="HO86" s="330"/>
      <c r="HP86" s="330"/>
      <c r="HQ86" s="330"/>
      <c r="HR86" s="330"/>
      <c r="HS86" s="330"/>
      <c r="HT86" s="330"/>
      <c r="HU86" s="330"/>
      <c r="HV86" s="330"/>
      <c r="HW86" s="330"/>
      <c r="HX86" s="330"/>
      <c r="HY86" s="330"/>
      <c r="HZ86" s="330"/>
      <c r="IA86" s="330"/>
      <c r="IB86" s="330"/>
      <c r="IC86" s="330"/>
      <c r="ID86" s="330"/>
      <c r="IE86" s="330"/>
      <c r="IF86" s="330"/>
      <c r="IG86" s="330"/>
      <c r="IH86" s="330"/>
      <c r="II86" s="330"/>
      <c r="IJ86" s="330"/>
      <c r="IK86" s="330"/>
      <c r="IL86" s="330"/>
      <c r="IM86" s="330"/>
      <c r="IN86" s="330"/>
      <c r="IO86" s="330"/>
      <c r="IP86" s="349"/>
    </row>
    <row r="87" spans="1:250" ht="15" customHeight="1">
      <c r="A87" s="325"/>
      <c r="B87" s="359"/>
      <c r="C87" s="339"/>
      <c r="D87" s="339"/>
      <c r="E87" s="339"/>
      <c r="F87" s="339"/>
      <c r="G87" s="339"/>
      <c r="H87" s="339"/>
      <c r="I87" s="339"/>
      <c r="J87" s="339"/>
      <c r="K87" s="339"/>
      <c r="L87" s="340"/>
      <c r="M87" s="329"/>
      <c r="N87" s="330"/>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c r="EV87" s="330"/>
      <c r="EW87" s="330"/>
      <c r="EX87" s="330"/>
      <c r="EY87" s="330"/>
      <c r="EZ87" s="330"/>
      <c r="FA87" s="330"/>
      <c r="FB87" s="330"/>
      <c r="FC87" s="330"/>
      <c r="FD87" s="330"/>
      <c r="FE87" s="330"/>
      <c r="FF87" s="330"/>
      <c r="FG87" s="330"/>
      <c r="FH87" s="330"/>
      <c r="FI87" s="330"/>
      <c r="FJ87" s="330"/>
      <c r="FK87" s="330"/>
      <c r="FL87" s="330"/>
      <c r="FM87" s="330"/>
      <c r="FN87" s="330"/>
      <c r="FO87" s="330"/>
      <c r="FP87" s="330"/>
      <c r="FQ87" s="330"/>
      <c r="FR87" s="330"/>
      <c r="FS87" s="330"/>
      <c r="FT87" s="330"/>
      <c r="FU87" s="330"/>
      <c r="FV87" s="330"/>
      <c r="FW87" s="330"/>
      <c r="FX87" s="330"/>
      <c r="FY87" s="330"/>
      <c r="FZ87" s="330"/>
      <c r="GA87" s="330"/>
      <c r="GB87" s="330"/>
      <c r="GC87" s="330"/>
      <c r="GD87" s="330"/>
      <c r="GE87" s="330"/>
      <c r="GF87" s="330"/>
      <c r="GG87" s="330"/>
      <c r="GH87" s="330"/>
      <c r="GI87" s="330"/>
      <c r="GJ87" s="330"/>
      <c r="GK87" s="330"/>
      <c r="GL87" s="330"/>
      <c r="GM87" s="330"/>
      <c r="GN87" s="330"/>
      <c r="GO87" s="330"/>
      <c r="GP87" s="330"/>
      <c r="GQ87" s="330"/>
      <c r="GR87" s="330"/>
      <c r="GS87" s="330"/>
      <c r="GT87" s="330"/>
      <c r="GU87" s="330"/>
      <c r="GV87" s="330"/>
      <c r="GW87" s="330"/>
      <c r="GX87" s="330"/>
      <c r="GY87" s="330"/>
      <c r="GZ87" s="330"/>
      <c r="HA87" s="330"/>
      <c r="HB87" s="330"/>
      <c r="HC87" s="330"/>
      <c r="HD87" s="330"/>
      <c r="HE87" s="330"/>
      <c r="HF87" s="330"/>
      <c r="HG87" s="330"/>
      <c r="HH87" s="330"/>
      <c r="HI87" s="330"/>
      <c r="HJ87" s="330"/>
      <c r="HK87" s="330"/>
      <c r="HL87" s="330"/>
      <c r="HM87" s="330"/>
      <c r="HN87" s="330"/>
      <c r="HO87" s="330"/>
      <c r="HP87" s="330"/>
      <c r="HQ87" s="330"/>
      <c r="HR87" s="330"/>
      <c r="HS87" s="330"/>
      <c r="HT87" s="330"/>
      <c r="HU87" s="330"/>
      <c r="HV87" s="330"/>
      <c r="HW87" s="330"/>
      <c r="HX87" s="330"/>
      <c r="HY87" s="330"/>
      <c r="HZ87" s="330"/>
      <c r="IA87" s="330"/>
      <c r="IB87" s="330"/>
      <c r="IC87" s="330"/>
      <c r="ID87" s="330"/>
      <c r="IE87" s="330"/>
      <c r="IF87" s="330"/>
      <c r="IG87" s="330"/>
      <c r="IH87" s="330"/>
      <c r="II87" s="330"/>
      <c r="IJ87" s="330"/>
      <c r="IK87" s="330"/>
      <c r="IL87" s="330"/>
      <c r="IM87" s="330"/>
      <c r="IN87" s="330"/>
      <c r="IO87" s="330"/>
      <c r="IP87" s="349"/>
    </row>
    <row r="88" spans="1:250" ht="16.350000000000001" customHeight="1">
      <c r="A88" s="325"/>
      <c r="B88" s="355" t="s">
        <v>164</v>
      </c>
      <c r="C88" s="356"/>
      <c r="D88" s="356"/>
      <c r="E88" s="356"/>
      <c r="F88" s="356"/>
      <c r="G88" s="356"/>
      <c r="H88" s="356"/>
      <c r="I88" s="356"/>
      <c r="J88" s="356"/>
      <c r="K88" s="356"/>
      <c r="L88" s="357"/>
      <c r="M88" s="343"/>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c r="AQ88" s="331"/>
      <c r="AR88" s="331"/>
      <c r="AS88" s="331"/>
      <c r="AT88" s="331"/>
      <c r="AU88" s="331"/>
      <c r="AV88" s="331"/>
      <c r="AW88" s="331"/>
      <c r="AX88" s="331"/>
      <c r="AY88" s="331"/>
      <c r="AZ88" s="331"/>
      <c r="BA88" s="331"/>
      <c r="BB88" s="331"/>
      <c r="BC88" s="331"/>
      <c r="BD88" s="331"/>
      <c r="BE88" s="331"/>
      <c r="BF88" s="331"/>
      <c r="BG88" s="331"/>
      <c r="BH88" s="331"/>
      <c r="BI88" s="331"/>
      <c r="BJ88" s="331"/>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c r="GL88" s="331"/>
      <c r="GM88" s="331"/>
      <c r="GN88" s="331"/>
      <c r="GO88" s="331"/>
      <c r="GP88" s="331"/>
      <c r="GQ88" s="331"/>
      <c r="GR88" s="331"/>
      <c r="GS88" s="331"/>
      <c r="GT88" s="331"/>
      <c r="GU88" s="331"/>
      <c r="GV88" s="331"/>
      <c r="GW88" s="331"/>
      <c r="GX88" s="331"/>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c r="HV88" s="331"/>
      <c r="HW88" s="331"/>
      <c r="HX88" s="331"/>
      <c r="HY88" s="331"/>
      <c r="HZ88" s="331"/>
      <c r="IA88" s="331"/>
      <c r="IB88" s="331"/>
      <c r="IC88" s="331"/>
      <c r="ID88" s="331"/>
      <c r="IE88" s="331"/>
      <c r="IF88" s="331"/>
      <c r="IG88" s="331"/>
      <c r="IH88" s="331"/>
      <c r="II88" s="331"/>
      <c r="IJ88" s="331"/>
      <c r="IK88" s="331"/>
      <c r="IL88" s="331"/>
      <c r="IM88" s="331"/>
      <c r="IN88" s="331"/>
      <c r="IO88" s="331"/>
      <c r="IP88" s="332"/>
    </row>
    <row r="89" spans="1:250" ht="15.95" customHeight="1" thickBot="1">
      <c r="A89" s="325"/>
      <c r="B89" s="441" t="s">
        <v>165</v>
      </c>
      <c r="C89" s="358"/>
      <c r="D89" s="358"/>
      <c r="E89" s="358"/>
      <c r="F89" s="339"/>
      <c r="G89" s="339"/>
      <c r="H89" s="339"/>
      <c r="I89" s="339"/>
      <c r="J89" s="339"/>
      <c r="K89" s="339"/>
      <c r="L89" s="340"/>
      <c r="M89" s="329"/>
      <c r="N89" s="330"/>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330"/>
      <c r="BI89" s="330"/>
      <c r="BJ89" s="330"/>
      <c r="BK89" s="330"/>
      <c r="BL89" s="330"/>
      <c r="BM89" s="330"/>
      <c r="BN89" s="330"/>
      <c r="BO89" s="330"/>
      <c r="BP89" s="330"/>
      <c r="BQ89" s="330"/>
      <c r="BR89" s="330"/>
      <c r="BS89" s="330"/>
      <c r="BT89" s="330"/>
      <c r="BU89" s="330"/>
      <c r="BV89" s="330"/>
      <c r="BW89" s="330"/>
      <c r="BX89" s="330"/>
      <c r="BY89" s="330"/>
      <c r="BZ89" s="330"/>
      <c r="CA89" s="330"/>
      <c r="CB89" s="330"/>
      <c r="CC89" s="330"/>
      <c r="CD89" s="330"/>
      <c r="CE89" s="330"/>
      <c r="CF89" s="330"/>
      <c r="CG89" s="330"/>
      <c r="CH89" s="330"/>
      <c r="CI89" s="330"/>
      <c r="CJ89" s="330"/>
      <c r="CK89" s="330"/>
      <c r="CL89" s="330"/>
      <c r="CM89" s="330"/>
      <c r="CN89" s="330"/>
      <c r="CO89" s="330"/>
      <c r="CP89" s="330"/>
      <c r="CQ89" s="330"/>
      <c r="CR89" s="330"/>
      <c r="CS89" s="330"/>
      <c r="CT89" s="330"/>
      <c r="CU89" s="330"/>
      <c r="CV89" s="330"/>
      <c r="CW89" s="330"/>
      <c r="CX89" s="330"/>
      <c r="CY89" s="330"/>
      <c r="CZ89" s="330"/>
      <c r="DA89" s="330"/>
      <c r="DB89" s="330"/>
      <c r="DC89" s="330"/>
      <c r="DD89" s="330"/>
      <c r="DE89" s="330"/>
      <c r="DF89" s="330"/>
      <c r="DG89" s="330"/>
      <c r="DH89" s="330"/>
      <c r="DI89" s="330"/>
      <c r="DJ89" s="330"/>
      <c r="DK89" s="330"/>
      <c r="DL89" s="330"/>
      <c r="DM89" s="330"/>
      <c r="DN89" s="330"/>
      <c r="DO89" s="330"/>
      <c r="DP89" s="330"/>
      <c r="DQ89" s="330"/>
      <c r="DR89" s="330"/>
      <c r="DS89" s="330"/>
      <c r="DT89" s="330"/>
      <c r="DU89" s="330"/>
      <c r="DV89" s="330"/>
      <c r="DW89" s="330"/>
      <c r="DX89" s="330"/>
      <c r="DY89" s="330"/>
      <c r="DZ89" s="330"/>
      <c r="EA89" s="330"/>
      <c r="EB89" s="330"/>
      <c r="EC89" s="330"/>
      <c r="ED89" s="330"/>
      <c r="EE89" s="330"/>
      <c r="EF89" s="330"/>
      <c r="EG89" s="330"/>
      <c r="EH89" s="330"/>
      <c r="EI89" s="330"/>
      <c r="EJ89" s="330"/>
      <c r="EK89" s="330"/>
      <c r="EL89" s="330"/>
      <c r="EM89" s="330"/>
      <c r="EN89" s="330"/>
      <c r="EO89" s="330"/>
      <c r="EP89" s="330"/>
      <c r="EQ89" s="330"/>
      <c r="ER89" s="330"/>
      <c r="ES89" s="330"/>
      <c r="ET89" s="330"/>
      <c r="EU89" s="330"/>
      <c r="EV89" s="330"/>
      <c r="EW89" s="330"/>
      <c r="EX89" s="330"/>
      <c r="EY89" s="330"/>
      <c r="EZ89" s="330"/>
      <c r="FA89" s="330"/>
      <c r="FB89" s="330"/>
      <c r="FC89" s="330"/>
      <c r="FD89" s="330"/>
      <c r="FE89" s="330"/>
      <c r="FF89" s="330"/>
      <c r="FG89" s="330"/>
      <c r="FH89" s="330"/>
      <c r="FI89" s="330"/>
      <c r="FJ89" s="330"/>
      <c r="FK89" s="330"/>
      <c r="FL89" s="330"/>
      <c r="FM89" s="330"/>
      <c r="FN89" s="330"/>
      <c r="FO89" s="330"/>
      <c r="FP89" s="330"/>
      <c r="FQ89" s="330"/>
      <c r="FR89" s="330"/>
      <c r="FS89" s="330"/>
      <c r="FT89" s="330"/>
      <c r="FU89" s="330"/>
      <c r="FV89" s="330"/>
      <c r="FW89" s="330"/>
      <c r="FX89" s="330"/>
      <c r="FY89" s="330"/>
      <c r="FZ89" s="330"/>
      <c r="GA89" s="330"/>
      <c r="GB89" s="330"/>
      <c r="GC89" s="330"/>
      <c r="GD89" s="330"/>
      <c r="GE89" s="330"/>
      <c r="GF89" s="330"/>
      <c r="GG89" s="330"/>
      <c r="GH89" s="330"/>
      <c r="GI89" s="330"/>
      <c r="GJ89" s="330"/>
      <c r="GK89" s="330"/>
      <c r="GL89" s="330"/>
      <c r="GM89" s="330"/>
      <c r="GN89" s="330"/>
      <c r="GO89" s="330"/>
      <c r="GP89" s="330"/>
      <c r="GQ89" s="330"/>
      <c r="GR89" s="330"/>
      <c r="GS89" s="330"/>
      <c r="GT89" s="330"/>
      <c r="GU89" s="330"/>
      <c r="GV89" s="330"/>
      <c r="GW89" s="330"/>
      <c r="GX89" s="330"/>
      <c r="GY89" s="330"/>
      <c r="GZ89" s="330"/>
      <c r="HA89" s="330"/>
      <c r="HB89" s="330"/>
      <c r="HC89" s="330"/>
      <c r="HD89" s="330"/>
      <c r="HE89" s="330"/>
      <c r="HF89" s="330"/>
      <c r="HG89" s="330"/>
      <c r="HH89" s="330"/>
      <c r="HI89" s="330"/>
      <c r="HJ89" s="330"/>
      <c r="HK89" s="330"/>
      <c r="HL89" s="330"/>
      <c r="HM89" s="330"/>
      <c r="HN89" s="330"/>
      <c r="HO89" s="330"/>
      <c r="HP89" s="330"/>
      <c r="HQ89" s="330"/>
      <c r="HR89" s="330"/>
      <c r="HS89" s="330"/>
      <c r="HT89" s="330"/>
      <c r="HU89" s="330"/>
      <c r="HV89" s="330"/>
      <c r="HW89" s="330"/>
      <c r="HX89" s="330"/>
      <c r="HY89" s="330"/>
      <c r="HZ89" s="330"/>
      <c r="IA89" s="330"/>
      <c r="IB89" s="330"/>
      <c r="IC89" s="330"/>
      <c r="ID89" s="330"/>
      <c r="IE89" s="330"/>
      <c r="IF89" s="330"/>
      <c r="IG89" s="330"/>
      <c r="IH89" s="330"/>
      <c r="II89" s="330"/>
      <c r="IJ89" s="330"/>
      <c r="IK89" s="330"/>
      <c r="IL89" s="330"/>
      <c r="IM89" s="330"/>
      <c r="IN89" s="330"/>
      <c r="IO89" s="330"/>
      <c r="IP89" s="349"/>
    </row>
    <row r="90" spans="1:250" ht="20.100000000000001" customHeight="1" thickBot="1">
      <c r="A90" s="325"/>
      <c r="B90" s="438"/>
      <c r="C90" s="1242" t="s">
        <v>187</v>
      </c>
      <c r="D90" s="1243"/>
      <c r="E90" s="362"/>
      <c r="F90" s="359"/>
      <c r="G90" s="339"/>
      <c r="H90" s="339"/>
      <c r="I90" s="339"/>
      <c r="J90" s="339"/>
      <c r="K90" s="339"/>
      <c r="L90" s="340"/>
      <c r="M90" s="343"/>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c r="AQ90" s="331"/>
      <c r="AR90" s="331"/>
      <c r="AS90" s="331"/>
      <c r="AT90" s="331"/>
      <c r="AU90" s="331"/>
      <c r="AV90" s="331"/>
      <c r="AW90" s="331"/>
      <c r="AX90" s="331"/>
      <c r="AY90" s="331"/>
      <c r="AZ90" s="331"/>
      <c r="BA90" s="331"/>
      <c r="BB90" s="331"/>
      <c r="BC90" s="331"/>
      <c r="BD90" s="331"/>
      <c r="BE90" s="331"/>
      <c r="BF90" s="331"/>
      <c r="BG90" s="331"/>
      <c r="BH90" s="331"/>
      <c r="BI90" s="331"/>
      <c r="BJ90" s="331"/>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c r="HV90" s="331"/>
      <c r="HW90" s="331"/>
      <c r="HX90" s="331"/>
      <c r="HY90" s="331"/>
      <c r="HZ90" s="331"/>
      <c r="IA90" s="331"/>
      <c r="IB90" s="331"/>
      <c r="IC90" s="331"/>
      <c r="ID90" s="331"/>
      <c r="IE90" s="331"/>
      <c r="IF90" s="331"/>
      <c r="IG90" s="331"/>
      <c r="IH90" s="331"/>
      <c r="II90" s="331"/>
      <c r="IJ90" s="331"/>
      <c r="IK90" s="331"/>
      <c r="IL90" s="331"/>
      <c r="IM90" s="331"/>
      <c r="IN90" s="331"/>
      <c r="IO90" s="331"/>
      <c r="IP90" s="332"/>
    </row>
    <row r="91" spans="1:250" ht="15.95" customHeight="1" thickBot="1">
      <c r="A91" s="325"/>
      <c r="B91" s="359"/>
      <c r="C91" s="360"/>
      <c r="D91" s="360"/>
      <c r="E91" s="360"/>
      <c r="F91" s="339"/>
      <c r="G91" s="339"/>
      <c r="H91" s="358"/>
      <c r="I91" s="358"/>
      <c r="J91" s="358"/>
      <c r="K91" s="339"/>
      <c r="L91" s="340"/>
      <c r="M91" s="329"/>
      <c r="N91" s="330"/>
      <c r="O91" s="330"/>
      <c r="P91" s="330"/>
      <c r="Q91" s="330"/>
      <c r="R91" s="330"/>
      <c r="S91" s="330"/>
      <c r="T91" s="330"/>
      <c r="U91" s="330"/>
      <c r="V91" s="330"/>
      <c r="W91" s="330"/>
      <c r="X91" s="330"/>
      <c r="Y91" s="330"/>
      <c r="Z91" s="330"/>
      <c r="AA91" s="330"/>
      <c r="AB91" s="330"/>
      <c r="AC91" s="330"/>
      <c r="AD91" s="330"/>
      <c r="AE91" s="330"/>
      <c r="AF91" s="330"/>
      <c r="AG91" s="330"/>
      <c r="AH91" s="330"/>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0"/>
      <c r="BS91" s="330"/>
      <c r="BT91" s="330"/>
      <c r="BU91" s="330"/>
      <c r="BV91" s="330"/>
      <c r="BW91" s="330"/>
      <c r="BX91" s="330"/>
      <c r="BY91" s="330"/>
      <c r="BZ91" s="330"/>
      <c r="CA91" s="330"/>
      <c r="CB91" s="330"/>
      <c r="CC91" s="330"/>
      <c r="CD91" s="330"/>
      <c r="CE91" s="330"/>
      <c r="CF91" s="330"/>
      <c r="CG91" s="330"/>
      <c r="CH91" s="330"/>
      <c r="CI91" s="330"/>
      <c r="CJ91" s="330"/>
      <c r="CK91" s="330"/>
      <c r="CL91" s="330"/>
      <c r="CM91" s="330"/>
      <c r="CN91" s="330"/>
      <c r="CO91" s="330"/>
      <c r="CP91" s="330"/>
      <c r="CQ91" s="330"/>
      <c r="CR91" s="330"/>
      <c r="CS91" s="330"/>
      <c r="CT91" s="330"/>
      <c r="CU91" s="330"/>
      <c r="CV91" s="330"/>
      <c r="CW91" s="330"/>
      <c r="CX91" s="330"/>
      <c r="CY91" s="330"/>
      <c r="CZ91" s="330"/>
      <c r="DA91" s="330"/>
      <c r="DB91" s="330"/>
      <c r="DC91" s="330"/>
      <c r="DD91" s="330"/>
      <c r="DE91" s="330"/>
      <c r="DF91" s="330"/>
      <c r="DG91" s="330"/>
      <c r="DH91" s="330"/>
      <c r="DI91" s="330"/>
      <c r="DJ91" s="330"/>
      <c r="DK91" s="330"/>
      <c r="DL91" s="330"/>
      <c r="DM91" s="330"/>
      <c r="DN91" s="330"/>
      <c r="DO91" s="330"/>
      <c r="DP91" s="330"/>
      <c r="DQ91" s="330"/>
      <c r="DR91" s="330"/>
      <c r="DS91" s="330"/>
      <c r="DT91" s="330"/>
      <c r="DU91" s="330"/>
      <c r="DV91" s="330"/>
      <c r="DW91" s="330"/>
      <c r="DX91" s="330"/>
      <c r="DY91" s="330"/>
      <c r="DZ91" s="330"/>
      <c r="EA91" s="330"/>
      <c r="EB91" s="330"/>
      <c r="EC91" s="330"/>
      <c r="ED91" s="330"/>
      <c r="EE91" s="330"/>
      <c r="EF91" s="330"/>
      <c r="EG91" s="330"/>
      <c r="EH91" s="330"/>
      <c r="EI91" s="330"/>
      <c r="EJ91" s="330"/>
      <c r="EK91" s="330"/>
      <c r="EL91" s="330"/>
      <c r="EM91" s="330"/>
      <c r="EN91" s="330"/>
      <c r="EO91" s="330"/>
      <c r="EP91" s="330"/>
      <c r="EQ91" s="330"/>
      <c r="ER91" s="330"/>
      <c r="ES91" s="330"/>
      <c r="ET91" s="330"/>
      <c r="EU91" s="330"/>
      <c r="EV91" s="330"/>
      <c r="EW91" s="330"/>
      <c r="EX91" s="330"/>
      <c r="EY91" s="330"/>
      <c r="EZ91" s="330"/>
      <c r="FA91" s="330"/>
      <c r="FB91" s="330"/>
      <c r="FC91" s="330"/>
      <c r="FD91" s="330"/>
      <c r="FE91" s="330"/>
      <c r="FF91" s="330"/>
      <c r="FG91" s="330"/>
      <c r="FH91" s="330"/>
      <c r="FI91" s="330"/>
      <c r="FJ91" s="330"/>
      <c r="FK91" s="330"/>
      <c r="FL91" s="330"/>
      <c r="FM91" s="330"/>
      <c r="FN91" s="330"/>
      <c r="FO91" s="330"/>
      <c r="FP91" s="330"/>
      <c r="FQ91" s="330"/>
      <c r="FR91" s="330"/>
      <c r="FS91" s="330"/>
      <c r="FT91" s="330"/>
      <c r="FU91" s="330"/>
      <c r="FV91" s="330"/>
      <c r="FW91" s="330"/>
      <c r="FX91" s="330"/>
      <c r="FY91" s="330"/>
      <c r="FZ91" s="330"/>
      <c r="GA91" s="330"/>
      <c r="GB91" s="330"/>
      <c r="GC91" s="330"/>
      <c r="GD91" s="330"/>
      <c r="GE91" s="330"/>
      <c r="GF91" s="330"/>
      <c r="GG91" s="330"/>
      <c r="GH91" s="330"/>
      <c r="GI91" s="330"/>
      <c r="GJ91" s="330"/>
      <c r="GK91" s="330"/>
      <c r="GL91" s="330"/>
      <c r="GM91" s="330"/>
      <c r="GN91" s="330"/>
      <c r="GO91" s="330"/>
      <c r="GP91" s="330"/>
      <c r="GQ91" s="330"/>
      <c r="GR91" s="330"/>
      <c r="GS91" s="330"/>
      <c r="GT91" s="330"/>
      <c r="GU91" s="330"/>
      <c r="GV91" s="330"/>
      <c r="GW91" s="330"/>
      <c r="GX91" s="330"/>
      <c r="GY91" s="330"/>
      <c r="GZ91" s="330"/>
      <c r="HA91" s="330"/>
      <c r="HB91" s="330"/>
      <c r="HC91" s="330"/>
      <c r="HD91" s="330"/>
      <c r="HE91" s="330"/>
      <c r="HF91" s="330"/>
      <c r="HG91" s="330"/>
      <c r="HH91" s="330"/>
      <c r="HI91" s="330"/>
      <c r="HJ91" s="330"/>
      <c r="HK91" s="330"/>
      <c r="HL91" s="330"/>
      <c r="HM91" s="330"/>
      <c r="HN91" s="330"/>
      <c r="HO91" s="330"/>
      <c r="HP91" s="330"/>
      <c r="HQ91" s="330"/>
      <c r="HR91" s="330"/>
      <c r="HS91" s="330"/>
      <c r="HT91" s="330"/>
      <c r="HU91" s="330"/>
      <c r="HV91" s="330"/>
      <c r="HW91" s="330"/>
      <c r="HX91" s="330"/>
      <c r="HY91" s="330"/>
      <c r="HZ91" s="330"/>
      <c r="IA91" s="330"/>
      <c r="IB91" s="330"/>
      <c r="IC91" s="330"/>
      <c r="ID91" s="330"/>
      <c r="IE91" s="330"/>
      <c r="IF91" s="330"/>
      <c r="IG91" s="330"/>
      <c r="IH91" s="330"/>
      <c r="II91" s="330"/>
      <c r="IJ91" s="330"/>
      <c r="IK91" s="330"/>
      <c r="IL91" s="330"/>
      <c r="IM91" s="330"/>
      <c r="IN91" s="330"/>
      <c r="IO91" s="330"/>
      <c r="IP91" s="349"/>
    </row>
    <row r="92" spans="1:250" ht="29.1" customHeight="1" thickBot="1">
      <c r="A92" s="325"/>
      <c r="B92" s="1269"/>
      <c r="C92" s="1242" t="s">
        <v>166</v>
      </c>
      <c r="D92" s="1243"/>
      <c r="E92" s="362"/>
      <c r="F92" s="363" t="s">
        <v>124</v>
      </c>
      <c r="G92" s="340"/>
      <c r="H92" s="1244" t="s">
        <v>311</v>
      </c>
      <c r="I92" s="1245"/>
      <c r="J92" s="362"/>
      <c r="K92" s="359"/>
      <c r="L92" s="340"/>
      <c r="M92" s="343"/>
      <c r="N92" s="331"/>
      <c r="O92" s="331"/>
      <c r="P92" s="331"/>
      <c r="Q92" s="331"/>
      <c r="R92" s="331"/>
      <c r="S92" s="331"/>
      <c r="T92" s="331"/>
      <c r="U92" s="331"/>
      <c r="V92" s="331"/>
      <c r="W92" s="331"/>
      <c r="X92" s="331"/>
      <c r="Y92" s="331"/>
      <c r="Z92" s="331"/>
      <c r="AA92" s="331"/>
      <c r="AB92" s="331"/>
      <c r="AC92" s="331"/>
      <c r="AD92" s="331"/>
      <c r="AE92" s="331"/>
      <c r="AF92" s="331"/>
      <c r="AG92" s="331"/>
      <c r="AH92" s="331"/>
      <c r="AI92" s="331"/>
      <c r="AJ92" s="331"/>
      <c r="AK92" s="331"/>
      <c r="AL92" s="331"/>
      <c r="AM92" s="331"/>
      <c r="AN92" s="331"/>
      <c r="AO92" s="331"/>
      <c r="AP92" s="331"/>
      <c r="AQ92" s="331"/>
      <c r="AR92" s="331"/>
      <c r="AS92" s="331"/>
      <c r="AT92" s="331"/>
      <c r="AU92" s="331"/>
      <c r="AV92" s="331"/>
      <c r="AW92" s="331"/>
      <c r="AX92" s="331"/>
      <c r="AY92" s="331"/>
      <c r="AZ92" s="331"/>
      <c r="BA92" s="331"/>
      <c r="BB92" s="331"/>
      <c r="BC92" s="331"/>
      <c r="BD92" s="331"/>
      <c r="BE92" s="331"/>
      <c r="BF92" s="331"/>
      <c r="BG92" s="331"/>
      <c r="BH92" s="331"/>
      <c r="BI92" s="331"/>
      <c r="BJ92" s="331"/>
      <c r="BK92" s="331"/>
      <c r="BL92" s="331"/>
      <c r="BM92" s="331"/>
      <c r="BN92" s="331"/>
      <c r="BO92" s="331"/>
      <c r="BP92" s="331"/>
      <c r="BQ92" s="331"/>
      <c r="BR92" s="331"/>
      <c r="BS92" s="331"/>
      <c r="BT92" s="331"/>
      <c r="BU92" s="331"/>
      <c r="BV92" s="331"/>
      <c r="BW92" s="331"/>
      <c r="BX92" s="331"/>
      <c r="BY92" s="331"/>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c r="HV92" s="331"/>
      <c r="HW92" s="331"/>
      <c r="HX92" s="331"/>
      <c r="HY92" s="331"/>
      <c r="HZ92" s="331"/>
      <c r="IA92" s="331"/>
      <c r="IB92" s="331"/>
      <c r="IC92" s="331"/>
      <c r="ID92" s="331"/>
      <c r="IE92" s="331"/>
      <c r="IF92" s="331"/>
      <c r="IG92" s="331"/>
      <c r="IH92" s="331"/>
      <c r="II92" s="331"/>
      <c r="IJ92" s="331"/>
      <c r="IK92" s="331"/>
      <c r="IL92" s="331"/>
      <c r="IM92" s="331"/>
      <c r="IN92" s="331"/>
      <c r="IO92" s="331"/>
      <c r="IP92" s="332"/>
    </row>
    <row r="93" spans="1:250" ht="16.350000000000001" customHeight="1">
      <c r="A93" s="325"/>
      <c r="B93" s="1315"/>
      <c r="C93" s="1246" t="s">
        <v>893</v>
      </c>
      <c r="D93" s="1247"/>
      <c r="E93" s="1247"/>
      <c r="F93" s="339"/>
      <c r="G93" s="339"/>
      <c r="H93" s="335"/>
      <c r="I93" s="335"/>
      <c r="J93" s="335"/>
      <c r="K93" s="339"/>
      <c r="L93" s="340"/>
      <c r="M93" s="343"/>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c r="AQ93" s="331"/>
      <c r="AR93" s="331"/>
      <c r="AS93" s="331"/>
      <c r="AT93" s="331"/>
      <c r="AU93" s="331"/>
      <c r="AV93" s="331"/>
      <c r="AW93" s="331"/>
      <c r="AX93" s="331"/>
      <c r="AY93" s="331"/>
      <c r="AZ93" s="331"/>
      <c r="BA93" s="331"/>
      <c r="BB93" s="331"/>
      <c r="BC93" s="331"/>
      <c r="BD93" s="331"/>
      <c r="BE93" s="331"/>
      <c r="BF93" s="331"/>
      <c r="BG93" s="331"/>
      <c r="BH93" s="331"/>
      <c r="BI93" s="331"/>
      <c r="BJ93" s="331"/>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c r="HV93" s="331"/>
      <c r="HW93" s="331"/>
      <c r="HX93" s="331"/>
      <c r="HY93" s="331"/>
      <c r="HZ93" s="331"/>
      <c r="IA93" s="331"/>
      <c r="IB93" s="331"/>
      <c r="IC93" s="331"/>
      <c r="ID93" s="331"/>
      <c r="IE93" s="331"/>
      <c r="IF93" s="331"/>
      <c r="IG93" s="331"/>
      <c r="IH93" s="331"/>
      <c r="II93" s="331"/>
      <c r="IJ93" s="331"/>
      <c r="IK93" s="331"/>
      <c r="IL93" s="331"/>
      <c r="IM93" s="331"/>
      <c r="IN93" s="331"/>
      <c r="IO93" s="331"/>
      <c r="IP93" s="332"/>
    </row>
    <row r="94" spans="1:250" ht="16.350000000000001" customHeight="1">
      <c r="A94" s="325"/>
      <c r="B94" s="1315"/>
      <c r="C94" s="1248"/>
      <c r="D94" s="1248"/>
      <c r="E94" s="1248"/>
      <c r="F94" s="339"/>
      <c r="G94" s="339"/>
      <c r="H94" s="339"/>
      <c r="I94" s="339"/>
      <c r="J94" s="339"/>
      <c r="K94" s="339"/>
      <c r="L94" s="340"/>
      <c r="M94" s="343"/>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c r="AQ94" s="331"/>
      <c r="AR94" s="331"/>
      <c r="AS94" s="331"/>
      <c r="AT94" s="331"/>
      <c r="AU94" s="331"/>
      <c r="AV94" s="331"/>
      <c r="AW94" s="331"/>
      <c r="AX94" s="331"/>
      <c r="AY94" s="331"/>
      <c r="AZ94" s="331"/>
      <c r="BA94" s="331"/>
      <c r="BB94" s="331"/>
      <c r="BC94" s="331"/>
      <c r="BD94" s="331"/>
      <c r="BE94" s="331"/>
      <c r="BF94" s="331"/>
      <c r="BG94" s="331"/>
      <c r="BH94" s="331"/>
      <c r="BI94" s="331"/>
      <c r="BJ94" s="331"/>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c r="HV94" s="331"/>
      <c r="HW94" s="331"/>
      <c r="HX94" s="331"/>
      <c r="HY94" s="331"/>
      <c r="HZ94" s="331"/>
      <c r="IA94" s="331"/>
      <c r="IB94" s="331"/>
      <c r="IC94" s="331"/>
      <c r="ID94" s="331"/>
      <c r="IE94" s="331"/>
      <c r="IF94" s="331"/>
      <c r="IG94" s="331"/>
      <c r="IH94" s="331"/>
      <c r="II94" s="331"/>
      <c r="IJ94" s="331"/>
      <c r="IK94" s="331"/>
      <c r="IL94" s="331"/>
      <c r="IM94" s="331"/>
      <c r="IN94" s="331"/>
      <c r="IO94" s="331"/>
      <c r="IP94" s="332"/>
    </row>
    <row r="95" spans="1:250" ht="16.350000000000001" customHeight="1" thickBot="1">
      <c r="A95" s="325"/>
      <c r="B95" s="1315"/>
      <c r="C95" s="1248"/>
      <c r="D95" s="1248"/>
      <c r="E95" s="1248"/>
      <c r="F95" s="339"/>
      <c r="G95" s="339"/>
      <c r="H95" s="339"/>
      <c r="I95" s="339"/>
      <c r="J95" s="339"/>
      <c r="K95" s="339"/>
      <c r="L95" s="340"/>
      <c r="M95" s="343"/>
      <c r="N95" s="331"/>
      <c r="O95" s="331"/>
      <c r="P95" s="331"/>
      <c r="Q95" s="331"/>
      <c r="R95" s="331"/>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c r="HV95" s="331"/>
      <c r="HW95" s="331"/>
      <c r="HX95" s="331"/>
      <c r="HY95" s="331"/>
      <c r="HZ95" s="331"/>
      <c r="IA95" s="331"/>
      <c r="IB95" s="331"/>
      <c r="IC95" s="331"/>
      <c r="ID95" s="331"/>
      <c r="IE95" s="331"/>
      <c r="IF95" s="331"/>
      <c r="IG95" s="331"/>
      <c r="IH95" s="331"/>
      <c r="II95" s="331"/>
      <c r="IJ95" s="331"/>
      <c r="IK95" s="331"/>
      <c r="IL95" s="331"/>
      <c r="IM95" s="331"/>
      <c r="IN95" s="331"/>
      <c r="IO95" s="331"/>
      <c r="IP95" s="332"/>
    </row>
    <row r="96" spans="1:250" ht="15.95" customHeight="1">
      <c r="A96" s="325"/>
      <c r="B96" s="399"/>
      <c r="C96" s="350"/>
      <c r="D96" s="350"/>
      <c r="E96" s="345"/>
      <c r="F96" s="345"/>
      <c r="G96" s="345"/>
      <c r="H96" s="345"/>
      <c r="I96" s="345"/>
      <c r="J96" s="345"/>
      <c r="K96" s="339"/>
      <c r="L96" s="340"/>
      <c r="M96" s="343"/>
      <c r="N96" s="331"/>
      <c r="O96" s="331"/>
      <c r="P96" s="331"/>
      <c r="Q96" s="331"/>
      <c r="R96" s="331"/>
      <c r="S96" s="331"/>
      <c r="T96" s="331"/>
      <c r="U96" s="331"/>
      <c r="V96" s="331"/>
      <c r="W96" s="331"/>
      <c r="X96" s="331"/>
      <c r="Y96" s="331"/>
      <c r="Z96" s="331"/>
      <c r="AA96" s="331"/>
      <c r="AB96" s="331"/>
      <c r="AC96" s="331"/>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c r="HV96" s="331"/>
      <c r="HW96" s="331"/>
      <c r="HX96" s="331"/>
      <c r="HY96" s="331"/>
      <c r="HZ96" s="331"/>
      <c r="IA96" s="331"/>
      <c r="IB96" s="331"/>
      <c r="IC96" s="331"/>
      <c r="ID96" s="331"/>
      <c r="IE96" s="331"/>
      <c r="IF96" s="331"/>
      <c r="IG96" s="331"/>
      <c r="IH96" s="331"/>
      <c r="II96" s="331"/>
      <c r="IJ96" s="331"/>
      <c r="IK96" s="331"/>
      <c r="IL96" s="331"/>
      <c r="IM96" s="331"/>
      <c r="IN96" s="331"/>
      <c r="IO96" s="331"/>
      <c r="IP96" s="332"/>
    </row>
    <row r="97" spans="1:250" ht="15.95" customHeight="1">
      <c r="A97" s="325"/>
      <c r="B97" s="384" t="s">
        <v>169</v>
      </c>
      <c r="C97" s="1316" t="s">
        <v>74</v>
      </c>
      <c r="D97" s="1316"/>
      <c r="E97" s="342"/>
      <c r="F97" s="339"/>
      <c r="G97" s="339"/>
      <c r="H97" s="339"/>
      <c r="I97" s="339"/>
      <c r="J97" s="339"/>
      <c r="K97" s="339"/>
      <c r="L97" s="340"/>
      <c r="M97" s="343"/>
      <c r="N97" s="331"/>
      <c r="O97" s="331"/>
      <c r="P97" s="331"/>
      <c r="Q97" s="331"/>
      <c r="R97" s="331"/>
      <c r="S97" s="331"/>
      <c r="T97" s="331"/>
      <c r="U97" s="331"/>
      <c r="V97" s="331"/>
      <c r="W97" s="331"/>
      <c r="X97" s="331"/>
      <c r="Y97" s="331"/>
      <c r="Z97" s="331"/>
      <c r="AA97" s="331"/>
      <c r="AB97" s="331"/>
      <c r="AC97" s="331"/>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c r="HV97" s="331"/>
      <c r="HW97" s="331"/>
      <c r="HX97" s="331"/>
      <c r="HY97" s="331"/>
      <c r="HZ97" s="331"/>
      <c r="IA97" s="331"/>
      <c r="IB97" s="331"/>
      <c r="IC97" s="331"/>
      <c r="ID97" s="331"/>
      <c r="IE97" s="331"/>
      <c r="IF97" s="331"/>
      <c r="IG97" s="331"/>
      <c r="IH97" s="331"/>
      <c r="II97" s="331"/>
      <c r="IJ97" s="331"/>
      <c r="IK97" s="331"/>
      <c r="IL97" s="331"/>
      <c r="IM97" s="331"/>
      <c r="IN97" s="331"/>
      <c r="IO97" s="331"/>
      <c r="IP97" s="332"/>
    </row>
    <row r="98" spans="1:250" ht="15.95" customHeight="1">
      <c r="A98" s="325"/>
      <c r="B98" s="344"/>
      <c r="C98" s="345"/>
      <c r="D98" s="345"/>
      <c r="E98" s="339"/>
      <c r="F98" s="339"/>
      <c r="G98" s="339"/>
      <c r="H98" s="339"/>
      <c r="I98" s="339"/>
      <c r="J98" s="339"/>
      <c r="K98" s="339"/>
      <c r="L98" s="340"/>
      <c r="M98" s="343"/>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1"/>
      <c r="AK98" s="331"/>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c r="HV98" s="331"/>
      <c r="HW98" s="331"/>
      <c r="HX98" s="331"/>
      <c r="HY98" s="331"/>
      <c r="HZ98" s="331"/>
      <c r="IA98" s="331"/>
      <c r="IB98" s="331"/>
      <c r="IC98" s="331"/>
      <c r="ID98" s="331"/>
      <c r="IE98" s="331"/>
      <c r="IF98" s="331"/>
      <c r="IG98" s="331"/>
      <c r="IH98" s="331"/>
      <c r="II98" s="331"/>
      <c r="IJ98" s="331"/>
      <c r="IK98" s="331"/>
      <c r="IL98" s="331"/>
      <c r="IM98" s="331"/>
      <c r="IN98" s="331"/>
      <c r="IO98" s="331"/>
      <c r="IP98" s="332"/>
    </row>
    <row r="99" spans="1:250" ht="15.95" customHeight="1" thickBot="1">
      <c r="A99" s="325"/>
      <c r="B99" s="1317"/>
      <c r="C99" s="1318"/>
      <c r="D99" s="1318"/>
      <c r="E99" s="1318"/>
      <c r="F99" s="1318"/>
      <c r="G99" s="1318"/>
      <c r="H99" s="1318"/>
      <c r="I99" s="1318"/>
      <c r="J99" s="1318"/>
      <c r="K99" s="1318"/>
      <c r="L99" s="1319"/>
      <c r="M99" s="343"/>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c r="HV99" s="331"/>
      <c r="HW99" s="331"/>
      <c r="HX99" s="331"/>
      <c r="HY99" s="331"/>
      <c r="HZ99" s="331"/>
      <c r="IA99" s="331"/>
      <c r="IB99" s="331"/>
      <c r="IC99" s="331"/>
      <c r="ID99" s="331"/>
      <c r="IE99" s="331"/>
      <c r="IF99" s="331"/>
      <c r="IG99" s="331"/>
      <c r="IH99" s="331"/>
      <c r="II99" s="331"/>
      <c r="IJ99" s="331"/>
      <c r="IK99" s="331"/>
      <c r="IL99" s="331"/>
      <c r="IM99" s="331"/>
      <c r="IN99" s="331"/>
      <c r="IO99" s="331"/>
      <c r="IP99" s="332"/>
    </row>
    <row r="100" spans="1:250" ht="15.95" customHeight="1">
      <c r="A100" s="387"/>
      <c r="B100" s="388"/>
      <c r="C100" s="388"/>
      <c r="D100" s="388"/>
      <c r="E100" s="388"/>
      <c r="F100" s="388"/>
      <c r="G100" s="388"/>
      <c r="H100" s="388"/>
      <c r="I100" s="388"/>
      <c r="J100" s="388"/>
      <c r="K100" s="388"/>
      <c r="L100" s="389">
        <v>2016</v>
      </c>
      <c r="M100" s="390"/>
      <c r="N100" s="390"/>
      <c r="O100" s="390"/>
      <c r="P100" s="390"/>
      <c r="Q100" s="390"/>
      <c r="R100" s="390"/>
      <c r="S100" s="390"/>
      <c r="T100" s="390"/>
      <c r="U100" s="390"/>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c r="BM100" s="390"/>
      <c r="BN100" s="390"/>
      <c r="BO100" s="390"/>
      <c r="BP100" s="390"/>
      <c r="BQ100" s="390"/>
      <c r="BR100" s="390"/>
      <c r="BS100" s="390"/>
      <c r="BT100" s="390"/>
      <c r="BU100" s="390"/>
      <c r="BV100" s="390"/>
      <c r="BW100" s="390"/>
      <c r="BX100" s="390"/>
      <c r="BY100" s="390"/>
      <c r="BZ100" s="39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390"/>
      <c r="CV100" s="390"/>
      <c r="CW100" s="390"/>
      <c r="CX100" s="390"/>
      <c r="CY100" s="390"/>
      <c r="CZ100" s="390"/>
      <c r="DA100" s="390"/>
      <c r="DB100" s="390"/>
      <c r="DC100" s="390"/>
      <c r="DD100" s="390"/>
      <c r="DE100" s="390"/>
      <c r="DF100" s="390"/>
      <c r="DG100" s="390"/>
      <c r="DH100" s="390"/>
      <c r="DI100" s="390"/>
      <c r="DJ100" s="390"/>
      <c r="DK100" s="390"/>
      <c r="DL100" s="390"/>
      <c r="DM100" s="390"/>
      <c r="DN100" s="390"/>
      <c r="DO100" s="390"/>
      <c r="DP100" s="390"/>
      <c r="DQ100" s="390"/>
      <c r="DR100" s="390"/>
      <c r="DS100" s="390"/>
      <c r="DT100" s="390"/>
      <c r="DU100" s="390"/>
      <c r="DV100" s="390"/>
      <c r="DW100" s="390"/>
      <c r="DX100" s="390"/>
      <c r="DY100" s="390"/>
      <c r="DZ100" s="390"/>
      <c r="EA100" s="390"/>
      <c r="EB100" s="390"/>
      <c r="EC100" s="390"/>
      <c r="ED100" s="390"/>
      <c r="EE100" s="390"/>
      <c r="EF100" s="390"/>
      <c r="EG100" s="390"/>
      <c r="EH100" s="390"/>
      <c r="EI100" s="390"/>
      <c r="EJ100" s="390"/>
      <c r="EK100" s="390"/>
      <c r="EL100" s="390"/>
      <c r="EM100" s="390"/>
      <c r="EN100" s="390"/>
      <c r="EO100" s="390"/>
      <c r="EP100" s="390"/>
      <c r="EQ100" s="390"/>
      <c r="ER100" s="390"/>
      <c r="ES100" s="390"/>
      <c r="ET100" s="390"/>
      <c r="EU100" s="390"/>
      <c r="EV100" s="390"/>
      <c r="EW100" s="390"/>
      <c r="EX100" s="390"/>
      <c r="EY100" s="390"/>
      <c r="EZ100" s="390"/>
      <c r="FA100" s="390"/>
      <c r="FB100" s="390"/>
      <c r="FC100" s="390"/>
      <c r="FD100" s="390"/>
      <c r="FE100" s="390"/>
      <c r="FF100" s="390"/>
      <c r="FG100" s="390"/>
      <c r="FH100" s="390"/>
      <c r="FI100" s="390"/>
      <c r="FJ100" s="390"/>
      <c r="FK100" s="390"/>
      <c r="FL100" s="390"/>
      <c r="FM100" s="390"/>
      <c r="FN100" s="390"/>
      <c r="FO100" s="390"/>
      <c r="FP100" s="390"/>
      <c r="FQ100" s="390"/>
      <c r="FR100" s="390"/>
      <c r="FS100" s="390"/>
      <c r="FT100" s="390"/>
      <c r="FU100" s="390"/>
      <c r="FV100" s="390"/>
      <c r="FW100" s="390"/>
      <c r="FX100" s="390"/>
      <c r="FY100" s="390"/>
      <c r="FZ100" s="390"/>
      <c r="GA100" s="390"/>
      <c r="GB100" s="390"/>
      <c r="GC100" s="390"/>
      <c r="GD100" s="390"/>
      <c r="GE100" s="390"/>
      <c r="GF100" s="390"/>
      <c r="GG100" s="390"/>
      <c r="GH100" s="390"/>
      <c r="GI100" s="390"/>
      <c r="GJ100" s="390"/>
      <c r="GK100" s="390"/>
      <c r="GL100" s="390"/>
      <c r="GM100" s="390"/>
      <c r="GN100" s="390"/>
      <c r="GO100" s="390"/>
      <c r="GP100" s="390"/>
      <c r="GQ100" s="390"/>
      <c r="GR100" s="390"/>
      <c r="GS100" s="390"/>
      <c r="GT100" s="390"/>
      <c r="GU100" s="390"/>
      <c r="GV100" s="390"/>
      <c r="GW100" s="390"/>
      <c r="GX100" s="390"/>
      <c r="GY100" s="390"/>
      <c r="GZ100" s="390"/>
      <c r="HA100" s="390"/>
      <c r="HB100" s="390"/>
      <c r="HC100" s="390"/>
      <c r="HD100" s="390"/>
      <c r="HE100" s="390"/>
      <c r="HF100" s="390"/>
      <c r="HG100" s="390"/>
      <c r="HH100" s="390"/>
      <c r="HI100" s="390"/>
      <c r="HJ100" s="390"/>
      <c r="HK100" s="390"/>
      <c r="HL100" s="390"/>
      <c r="HM100" s="390"/>
      <c r="HN100" s="390"/>
      <c r="HO100" s="390"/>
      <c r="HP100" s="390"/>
      <c r="HQ100" s="390"/>
      <c r="HR100" s="390"/>
      <c r="HS100" s="390"/>
      <c r="HT100" s="390"/>
      <c r="HU100" s="390"/>
      <c r="HV100" s="390"/>
      <c r="HW100" s="390"/>
      <c r="HX100" s="390"/>
      <c r="HY100" s="390"/>
      <c r="HZ100" s="390"/>
      <c r="IA100" s="390"/>
      <c r="IB100" s="390"/>
      <c r="IC100" s="390"/>
      <c r="ID100" s="390"/>
      <c r="IE100" s="390"/>
      <c r="IF100" s="390"/>
      <c r="IG100" s="390"/>
      <c r="IH100" s="390"/>
      <c r="II100" s="390"/>
      <c r="IJ100" s="390"/>
      <c r="IK100" s="390"/>
      <c r="IL100" s="390"/>
      <c r="IM100" s="390"/>
      <c r="IN100" s="390"/>
      <c r="IO100" s="390"/>
      <c r="IP100" s="391"/>
    </row>
  </sheetData>
  <mergeCells count="91">
    <mergeCell ref="C11:D12"/>
    <mergeCell ref="E11:J11"/>
    <mergeCell ref="E12:J12"/>
    <mergeCell ref="C2:H2"/>
    <mergeCell ref="B3:L3"/>
    <mergeCell ref="C5:D5"/>
    <mergeCell ref="C7:J8"/>
    <mergeCell ref="E10:J10"/>
    <mergeCell ref="C14:J14"/>
    <mergeCell ref="B18:B19"/>
    <mergeCell ref="C18:E18"/>
    <mergeCell ref="H18:J18"/>
    <mergeCell ref="C20:D20"/>
    <mergeCell ref="H20:I20"/>
    <mergeCell ref="C21:E22"/>
    <mergeCell ref="H21:J21"/>
    <mergeCell ref="C24:D24"/>
    <mergeCell ref="H24:I24"/>
    <mergeCell ref="C25:E26"/>
    <mergeCell ref="H25:J26"/>
    <mergeCell ref="C28:D28"/>
    <mergeCell ref="H28:I28"/>
    <mergeCell ref="C29:E29"/>
    <mergeCell ref="H29:J31"/>
    <mergeCell ref="C30:E30"/>
    <mergeCell ref="C31:E31"/>
    <mergeCell ref="C33:D33"/>
    <mergeCell ref="H33:I33"/>
    <mergeCell ref="C34:E35"/>
    <mergeCell ref="H34:J35"/>
    <mergeCell ref="E37:F37"/>
    <mergeCell ref="H37:I37"/>
    <mergeCell ref="E45:F45"/>
    <mergeCell ref="H45:I46"/>
    <mergeCell ref="E46:F46"/>
    <mergeCell ref="E38:F38"/>
    <mergeCell ref="H38:J39"/>
    <mergeCell ref="E39:F39"/>
    <mergeCell ref="E40:F40"/>
    <mergeCell ref="E41:F41"/>
    <mergeCell ref="H41:I41"/>
    <mergeCell ref="E42:F42"/>
    <mergeCell ref="H42:J42"/>
    <mergeCell ref="E43:F43"/>
    <mergeCell ref="E44:F44"/>
    <mergeCell ref="H44:I44"/>
    <mergeCell ref="B61:B62"/>
    <mergeCell ref="C61:E62"/>
    <mergeCell ref="C47:D47"/>
    <mergeCell ref="C48:D49"/>
    <mergeCell ref="H49:I50"/>
    <mergeCell ref="C51:D51"/>
    <mergeCell ref="B52:B55"/>
    <mergeCell ref="C52:D53"/>
    <mergeCell ref="C55:D55"/>
    <mergeCell ref="H55:I55"/>
    <mergeCell ref="H67:I67"/>
    <mergeCell ref="C56:E57"/>
    <mergeCell ref="H56:J57"/>
    <mergeCell ref="H59:I59"/>
    <mergeCell ref="H60:J62"/>
    <mergeCell ref="B63:B64"/>
    <mergeCell ref="C63:D63"/>
    <mergeCell ref="C64:E65"/>
    <mergeCell ref="B65:B67"/>
    <mergeCell ref="C67:D67"/>
    <mergeCell ref="C81:E81"/>
    <mergeCell ref="B68:B69"/>
    <mergeCell ref="C68:E69"/>
    <mergeCell ref="H68:J69"/>
    <mergeCell ref="B71:B72"/>
    <mergeCell ref="C71:D71"/>
    <mergeCell ref="C72:E72"/>
    <mergeCell ref="C74:D74"/>
    <mergeCell ref="B75:B76"/>
    <mergeCell ref="C75:E76"/>
    <mergeCell ref="C80:D80"/>
    <mergeCell ref="H80:I80"/>
    <mergeCell ref="C83:D83"/>
    <mergeCell ref="H83:I83"/>
    <mergeCell ref="C85:D85"/>
    <mergeCell ref="C90:D90"/>
    <mergeCell ref="B92:B93"/>
    <mergeCell ref="C92:D92"/>
    <mergeCell ref="H92:I92"/>
    <mergeCell ref="C93:E93"/>
    <mergeCell ref="B94:B95"/>
    <mergeCell ref="C94:E94"/>
    <mergeCell ref="C95:E95"/>
    <mergeCell ref="C97:D97"/>
    <mergeCell ref="B99:L99"/>
  </mergeCells>
  <hyperlinks>
    <hyperlink ref="H48" r:id="rId1"/>
  </hyperlinks>
  <pageMargins left="0.75" right="0.75" top="1" bottom="1" header="0.5" footer="0.5"/>
  <pageSetup scale="41" orientation="portrait"/>
  <headerFooter>
    <oddFooter>&amp;C&amp;"Helvetica,Regular"&amp;12&amp;K000000&amp;P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88"/>
  <sheetViews>
    <sheetView showGridLines="0" workbookViewId="0">
      <selection activeCell="B26" sqref="B26"/>
    </sheetView>
  </sheetViews>
  <sheetFormatPr baseColWidth="10" defaultColWidth="12.5" defaultRowHeight="15" customHeight="1"/>
  <cols>
    <col min="1" max="1" width="18.625" style="392" customWidth="1"/>
    <col min="2" max="2" width="46.625" style="392" customWidth="1"/>
    <col min="3" max="3" width="28" style="392" customWidth="1"/>
    <col min="4" max="4" width="15.625" style="392" customWidth="1"/>
    <col min="5" max="5" width="4.375" style="392" customWidth="1"/>
    <col min="6" max="6" width="10.875" style="392" customWidth="1"/>
    <col min="7" max="7" width="20.375" style="392" customWidth="1"/>
    <col min="8" max="8" width="25.625" style="392" customWidth="1"/>
    <col min="9" max="9" width="4.125" style="392" customWidth="1"/>
    <col min="10" max="255" width="12.5" style="392" customWidth="1"/>
    <col min="256" max="16384" width="12.5" style="324"/>
  </cols>
  <sheetData>
    <row r="1" spans="1:255" ht="15.95" customHeight="1" thickBot="1">
      <c r="A1" s="442"/>
      <c r="B1" s="393"/>
      <c r="C1" s="393"/>
      <c r="D1" s="393"/>
      <c r="E1" s="393"/>
      <c r="F1" s="393"/>
      <c r="G1" s="393"/>
      <c r="H1" s="393"/>
      <c r="I1" s="393"/>
      <c r="J1" s="393"/>
      <c r="K1" s="393"/>
      <c r="L1" s="393"/>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5"/>
    </row>
    <row r="2" spans="1:255" ht="83.1" customHeight="1" thickBot="1">
      <c r="A2" s="443"/>
      <c r="B2" s="396"/>
      <c r="C2" s="1273" t="s">
        <v>240</v>
      </c>
      <c r="D2" s="1273"/>
      <c r="E2" s="1273"/>
      <c r="F2" s="1273"/>
      <c r="G2" s="1273"/>
      <c r="H2" s="327"/>
      <c r="I2" s="327"/>
      <c r="J2" s="327"/>
      <c r="K2" s="327"/>
      <c r="L2" s="328"/>
      <c r="M2" s="444"/>
      <c r="N2" s="330"/>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c r="DL2" s="397"/>
      <c r="DM2" s="397"/>
      <c r="DN2" s="397"/>
      <c r="DO2" s="397"/>
      <c r="DP2" s="397"/>
      <c r="DQ2" s="397"/>
      <c r="DR2" s="397"/>
      <c r="DS2" s="397"/>
      <c r="DT2" s="397"/>
      <c r="DU2" s="397"/>
      <c r="DV2" s="397"/>
      <c r="DW2" s="397"/>
      <c r="DX2" s="397"/>
      <c r="DY2" s="397"/>
      <c r="DZ2" s="397"/>
      <c r="EA2" s="397"/>
      <c r="EB2" s="397"/>
      <c r="EC2" s="397"/>
      <c r="ED2" s="397"/>
      <c r="EE2" s="397"/>
      <c r="EF2" s="397"/>
      <c r="EG2" s="397"/>
      <c r="EH2" s="397"/>
      <c r="EI2" s="397"/>
      <c r="EJ2" s="397"/>
      <c r="EK2" s="397"/>
      <c r="EL2" s="397"/>
      <c r="EM2" s="397"/>
      <c r="EN2" s="397"/>
      <c r="EO2" s="397"/>
      <c r="EP2" s="397"/>
      <c r="EQ2" s="397"/>
      <c r="ER2" s="397"/>
      <c r="ES2" s="397"/>
      <c r="ET2" s="397"/>
      <c r="EU2" s="397"/>
      <c r="EV2" s="397"/>
      <c r="EW2" s="397"/>
      <c r="EX2" s="397"/>
      <c r="EY2" s="397"/>
      <c r="EZ2" s="397"/>
      <c r="FA2" s="397"/>
      <c r="FB2" s="397"/>
      <c r="FC2" s="397"/>
      <c r="FD2" s="397"/>
      <c r="FE2" s="397"/>
      <c r="FF2" s="397"/>
      <c r="FG2" s="397"/>
      <c r="FH2" s="397"/>
      <c r="FI2" s="397"/>
      <c r="FJ2" s="397"/>
      <c r="FK2" s="397"/>
      <c r="FL2" s="397"/>
      <c r="FM2" s="397"/>
      <c r="FN2" s="397"/>
      <c r="FO2" s="397"/>
      <c r="FP2" s="397"/>
      <c r="FQ2" s="397"/>
      <c r="FR2" s="397"/>
      <c r="FS2" s="397"/>
      <c r="FT2" s="397"/>
      <c r="FU2" s="397"/>
      <c r="FV2" s="397"/>
      <c r="FW2" s="397"/>
      <c r="FX2" s="397"/>
      <c r="FY2" s="397"/>
      <c r="FZ2" s="397"/>
      <c r="GA2" s="397"/>
      <c r="GB2" s="397"/>
      <c r="GC2" s="397"/>
      <c r="GD2" s="397"/>
      <c r="GE2" s="397"/>
      <c r="GF2" s="397"/>
      <c r="GG2" s="397"/>
      <c r="GH2" s="397"/>
      <c r="GI2" s="397"/>
      <c r="GJ2" s="397"/>
      <c r="GK2" s="397"/>
      <c r="GL2" s="397"/>
      <c r="GM2" s="397"/>
      <c r="GN2" s="397"/>
      <c r="GO2" s="397"/>
      <c r="GP2" s="397"/>
      <c r="GQ2" s="397"/>
      <c r="GR2" s="397"/>
      <c r="GS2" s="397"/>
      <c r="GT2" s="397"/>
      <c r="GU2" s="397"/>
      <c r="GV2" s="397"/>
      <c r="GW2" s="397"/>
      <c r="GX2" s="397"/>
      <c r="GY2" s="397"/>
      <c r="GZ2" s="397"/>
      <c r="HA2" s="397"/>
      <c r="HB2" s="397"/>
      <c r="HC2" s="397"/>
      <c r="HD2" s="397"/>
      <c r="HE2" s="397"/>
      <c r="HF2" s="397"/>
      <c r="HG2" s="397"/>
      <c r="HH2" s="397"/>
      <c r="HI2" s="397"/>
      <c r="HJ2" s="397"/>
      <c r="HK2" s="397"/>
      <c r="HL2" s="397"/>
      <c r="HM2" s="397"/>
      <c r="HN2" s="397"/>
      <c r="HO2" s="397"/>
      <c r="HP2" s="397"/>
      <c r="HQ2" s="397"/>
      <c r="HR2" s="397"/>
      <c r="HS2" s="397"/>
      <c r="HT2" s="397"/>
      <c r="HU2" s="397"/>
      <c r="HV2" s="397"/>
      <c r="HW2" s="397"/>
      <c r="HX2" s="397"/>
      <c r="HY2" s="397"/>
      <c r="HZ2" s="397"/>
      <c r="IA2" s="397"/>
      <c r="IB2" s="397"/>
      <c r="IC2" s="397"/>
      <c r="ID2" s="397"/>
      <c r="IE2" s="397"/>
      <c r="IF2" s="397"/>
      <c r="IG2" s="397"/>
      <c r="IH2" s="397"/>
      <c r="II2" s="397"/>
      <c r="IJ2" s="397"/>
      <c r="IK2" s="397"/>
      <c r="IL2" s="397"/>
      <c r="IM2" s="397"/>
      <c r="IN2" s="445"/>
      <c r="IO2" s="445"/>
      <c r="IP2" s="445"/>
      <c r="IQ2" s="445"/>
      <c r="IR2" s="445"/>
      <c r="IS2" s="445"/>
      <c r="IT2" s="445"/>
      <c r="IU2" s="446"/>
    </row>
    <row r="3" spans="1:255" ht="27.95" customHeight="1" thickBot="1">
      <c r="A3" s="443"/>
      <c r="B3" s="1274" t="s">
        <v>76</v>
      </c>
      <c r="C3" s="1275"/>
      <c r="D3" s="1275"/>
      <c r="E3" s="1275"/>
      <c r="F3" s="1275"/>
      <c r="G3" s="1275"/>
      <c r="H3" s="1275"/>
      <c r="I3" s="1275"/>
      <c r="J3" s="1275"/>
      <c r="K3" s="1275"/>
      <c r="L3" s="1276"/>
      <c r="M3" s="333"/>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c r="DK3" s="445"/>
      <c r="DL3" s="445"/>
      <c r="DM3" s="445"/>
      <c r="DN3" s="445"/>
      <c r="DO3" s="445"/>
      <c r="DP3" s="445"/>
      <c r="DQ3" s="445"/>
      <c r="DR3" s="445"/>
      <c r="DS3" s="445"/>
      <c r="DT3" s="445"/>
      <c r="DU3" s="445"/>
      <c r="DV3" s="445"/>
      <c r="DW3" s="445"/>
      <c r="DX3" s="445"/>
      <c r="DY3" s="445"/>
      <c r="DZ3" s="445"/>
      <c r="EA3" s="445"/>
      <c r="EB3" s="445"/>
      <c r="EC3" s="445"/>
      <c r="ED3" s="445"/>
      <c r="EE3" s="445"/>
      <c r="EF3" s="445"/>
      <c r="EG3" s="445"/>
      <c r="EH3" s="445"/>
      <c r="EI3" s="445"/>
      <c r="EJ3" s="445"/>
      <c r="EK3" s="445"/>
      <c r="EL3" s="445"/>
      <c r="EM3" s="445"/>
      <c r="EN3" s="445"/>
      <c r="EO3" s="445"/>
      <c r="EP3" s="445"/>
      <c r="EQ3" s="445"/>
      <c r="ER3" s="445"/>
      <c r="ES3" s="445"/>
      <c r="ET3" s="445"/>
      <c r="EU3" s="445"/>
      <c r="EV3" s="445"/>
      <c r="EW3" s="445"/>
      <c r="EX3" s="445"/>
      <c r="EY3" s="445"/>
      <c r="EZ3" s="445"/>
      <c r="FA3" s="445"/>
      <c r="FB3" s="445"/>
      <c r="FC3" s="445"/>
      <c r="FD3" s="445"/>
      <c r="FE3" s="445"/>
      <c r="FF3" s="445"/>
      <c r="FG3" s="445"/>
      <c r="FH3" s="445"/>
      <c r="FI3" s="445"/>
      <c r="FJ3" s="445"/>
      <c r="FK3" s="445"/>
      <c r="FL3" s="445"/>
      <c r="FM3" s="445"/>
      <c r="FN3" s="445"/>
      <c r="FO3" s="445"/>
      <c r="FP3" s="445"/>
      <c r="FQ3" s="445"/>
      <c r="FR3" s="445"/>
      <c r="FS3" s="445"/>
      <c r="FT3" s="445"/>
      <c r="FU3" s="445"/>
      <c r="FV3" s="445"/>
      <c r="FW3" s="445"/>
      <c r="FX3" s="445"/>
      <c r="FY3" s="445"/>
      <c r="FZ3" s="445"/>
      <c r="GA3" s="445"/>
      <c r="GB3" s="445"/>
      <c r="GC3" s="445"/>
      <c r="GD3" s="445"/>
      <c r="GE3" s="445"/>
      <c r="GF3" s="445"/>
      <c r="GG3" s="445"/>
      <c r="GH3" s="445"/>
      <c r="GI3" s="445"/>
      <c r="GJ3" s="445"/>
      <c r="GK3" s="445"/>
      <c r="GL3" s="445"/>
      <c r="GM3" s="445"/>
      <c r="GN3" s="445"/>
      <c r="GO3" s="445"/>
      <c r="GP3" s="445"/>
      <c r="GQ3" s="445"/>
      <c r="GR3" s="445"/>
      <c r="GS3" s="445"/>
      <c r="GT3" s="445"/>
      <c r="GU3" s="445"/>
      <c r="GV3" s="445"/>
      <c r="GW3" s="445"/>
      <c r="GX3" s="445"/>
      <c r="GY3" s="445"/>
      <c r="GZ3" s="445"/>
      <c r="HA3" s="445"/>
      <c r="HB3" s="445"/>
      <c r="HC3" s="445"/>
      <c r="HD3" s="445"/>
      <c r="HE3" s="445"/>
      <c r="HF3" s="445"/>
      <c r="HG3" s="445"/>
      <c r="HH3" s="445"/>
      <c r="HI3" s="445"/>
      <c r="HJ3" s="445"/>
      <c r="HK3" s="445"/>
      <c r="HL3" s="445"/>
      <c r="HM3" s="445"/>
      <c r="HN3" s="445"/>
      <c r="HO3" s="445"/>
      <c r="HP3" s="445"/>
      <c r="HQ3" s="445"/>
      <c r="HR3" s="445"/>
      <c r="HS3" s="445"/>
      <c r="HT3" s="445"/>
      <c r="HU3" s="445"/>
      <c r="HV3" s="445"/>
      <c r="HW3" s="445"/>
      <c r="HX3" s="445"/>
      <c r="HY3" s="445"/>
      <c r="HZ3" s="445"/>
      <c r="IA3" s="445"/>
      <c r="IB3" s="445"/>
      <c r="IC3" s="445"/>
      <c r="ID3" s="445"/>
      <c r="IE3" s="445"/>
      <c r="IF3" s="445"/>
      <c r="IG3" s="445"/>
      <c r="IH3" s="445"/>
      <c r="II3" s="445"/>
      <c r="IJ3" s="445"/>
      <c r="IK3" s="445"/>
      <c r="IL3" s="445"/>
      <c r="IM3" s="445"/>
      <c r="IN3" s="445"/>
      <c r="IO3" s="445"/>
      <c r="IP3" s="445"/>
      <c r="IQ3" s="445"/>
      <c r="IR3" s="445"/>
      <c r="IS3" s="445"/>
      <c r="IT3" s="445"/>
      <c r="IU3" s="446"/>
    </row>
    <row r="4" spans="1:255" ht="27.95" customHeight="1">
      <c r="A4" s="443"/>
      <c r="B4" s="399"/>
      <c r="C4" s="400"/>
      <c r="D4" s="400"/>
      <c r="E4" s="335"/>
      <c r="F4" s="335"/>
      <c r="G4" s="335"/>
      <c r="H4" s="335"/>
      <c r="I4" s="335"/>
      <c r="J4" s="335"/>
      <c r="K4" s="335"/>
      <c r="L4" s="336"/>
      <c r="M4" s="333"/>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c r="DJ4" s="445"/>
      <c r="DK4" s="445"/>
      <c r="DL4" s="445"/>
      <c r="DM4" s="445"/>
      <c r="DN4" s="445"/>
      <c r="DO4" s="445"/>
      <c r="DP4" s="445"/>
      <c r="DQ4" s="445"/>
      <c r="DR4" s="445"/>
      <c r="DS4" s="445"/>
      <c r="DT4" s="445"/>
      <c r="DU4" s="445"/>
      <c r="DV4" s="445"/>
      <c r="DW4" s="445"/>
      <c r="DX4" s="445"/>
      <c r="DY4" s="445"/>
      <c r="DZ4" s="445"/>
      <c r="EA4" s="445"/>
      <c r="EB4" s="445"/>
      <c r="EC4" s="445"/>
      <c r="ED4" s="445"/>
      <c r="EE4" s="445"/>
      <c r="EF4" s="445"/>
      <c r="EG4" s="445"/>
      <c r="EH4" s="445"/>
      <c r="EI4" s="445"/>
      <c r="EJ4" s="445"/>
      <c r="EK4" s="445"/>
      <c r="EL4" s="445"/>
      <c r="EM4" s="445"/>
      <c r="EN4" s="445"/>
      <c r="EO4" s="445"/>
      <c r="EP4" s="445"/>
      <c r="EQ4" s="445"/>
      <c r="ER4" s="445"/>
      <c r="ES4" s="445"/>
      <c r="ET4" s="445"/>
      <c r="EU4" s="445"/>
      <c r="EV4" s="445"/>
      <c r="EW4" s="445"/>
      <c r="EX4" s="445"/>
      <c r="EY4" s="445"/>
      <c r="EZ4" s="445"/>
      <c r="FA4" s="445"/>
      <c r="FB4" s="445"/>
      <c r="FC4" s="445"/>
      <c r="FD4" s="445"/>
      <c r="FE4" s="445"/>
      <c r="FF4" s="445"/>
      <c r="FG4" s="445"/>
      <c r="FH4" s="445"/>
      <c r="FI4" s="445"/>
      <c r="FJ4" s="445"/>
      <c r="FK4" s="445"/>
      <c r="FL4" s="445"/>
      <c r="FM4" s="445"/>
      <c r="FN4" s="445"/>
      <c r="FO4" s="445"/>
      <c r="FP4" s="445"/>
      <c r="FQ4" s="445"/>
      <c r="FR4" s="445"/>
      <c r="FS4" s="445"/>
      <c r="FT4" s="445"/>
      <c r="FU4" s="445"/>
      <c r="FV4" s="445"/>
      <c r="FW4" s="445"/>
      <c r="FX4" s="445"/>
      <c r="FY4" s="445"/>
      <c r="FZ4" s="445"/>
      <c r="GA4" s="445"/>
      <c r="GB4" s="445"/>
      <c r="GC4" s="445"/>
      <c r="GD4" s="445"/>
      <c r="GE4" s="445"/>
      <c r="GF4" s="445"/>
      <c r="GG4" s="445"/>
      <c r="GH4" s="445"/>
      <c r="GI4" s="445"/>
      <c r="GJ4" s="445"/>
      <c r="GK4" s="445"/>
      <c r="GL4" s="445"/>
      <c r="GM4" s="445"/>
      <c r="GN4" s="445"/>
      <c r="GO4" s="445"/>
      <c r="GP4" s="445"/>
      <c r="GQ4" s="445"/>
      <c r="GR4" s="445"/>
      <c r="GS4" s="445"/>
      <c r="GT4" s="445"/>
      <c r="GU4" s="445"/>
      <c r="GV4" s="445"/>
      <c r="GW4" s="445"/>
      <c r="GX4" s="445"/>
      <c r="GY4" s="445"/>
      <c r="GZ4" s="445"/>
      <c r="HA4" s="445"/>
      <c r="HB4" s="445"/>
      <c r="HC4" s="445"/>
      <c r="HD4" s="445"/>
      <c r="HE4" s="445"/>
      <c r="HF4" s="445"/>
      <c r="HG4" s="445"/>
      <c r="HH4" s="445"/>
      <c r="HI4" s="445"/>
      <c r="HJ4" s="445"/>
      <c r="HK4" s="445"/>
      <c r="HL4" s="445"/>
      <c r="HM4" s="445"/>
      <c r="HN4" s="445"/>
      <c r="HO4" s="445"/>
      <c r="HP4" s="445"/>
      <c r="HQ4" s="445"/>
      <c r="HR4" s="445"/>
      <c r="HS4" s="445"/>
      <c r="HT4" s="445"/>
      <c r="HU4" s="445"/>
      <c r="HV4" s="445"/>
      <c r="HW4" s="445"/>
      <c r="HX4" s="445"/>
      <c r="HY4" s="445"/>
      <c r="HZ4" s="445"/>
      <c r="IA4" s="445"/>
      <c r="IB4" s="445"/>
      <c r="IC4" s="445"/>
      <c r="ID4" s="445"/>
      <c r="IE4" s="445"/>
      <c r="IF4" s="445"/>
      <c r="IG4" s="445"/>
      <c r="IH4" s="445"/>
      <c r="II4" s="445"/>
      <c r="IJ4" s="445"/>
      <c r="IK4" s="445"/>
      <c r="IL4" s="445"/>
      <c r="IM4" s="445"/>
      <c r="IN4" s="445"/>
      <c r="IO4" s="445"/>
      <c r="IP4" s="445"/>
      <c r="IQ4" s="445"/>
      <c r="IR4" s="445"/>
      <c r="IS4" s="445"/>
      <c r="IT4" s="445"/>
      <c r="IU4" s="446"/>
    </row>
    <row r="5" spans="1:255" ht="16.350000000000001" customHeight="1" thickBot="1">
      <c r="A5" s="443"/>
      <c r="B5" s="447" t="s">
        <v>106</v>
      </c>
      <c r="C5" s="1341" t="s">
        <v>191</v>
      </c>
      <c r="D5" s="1342"/>
      <c r="E5" s="342"/>
      <c r="F5" s="339"/>
      <c r="G5" s="339"/>
      <c r="H5" s="339"/>
      <c r="I5" s="339"/>
      <c r="J5" s="339"/>
      <c r="K5" s="339"/>
      <c r="L5" s="340"/>
      <c r="M5" s="364"/>
      <c r="N5" s="444"/>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c r="DK5" s="445"/>
      <c r="DL5" s="445"/>
      <c r="DM5" s="445"/>
      <c r="DN5" s="445"/>
      <c r="DO5" s="445"/>
      <c r="DP5" s="445"/>
      <c r="DQ5" s="445"/>
      <c r="DR5" s="445"/>
      <c r="DS5" s="445"/>
      <c r="DT5" s="445"/>
      <c r="DU5" s="445"/>
      <c r="DV5" s="445"/>
      <c r="DW5" s="445"/>
      <c r="DX5" s="445"/>
      <c r="DY5" s="445"/>
      <c r="DZ5" s="445"/>
      <c r="EA5" s="445"/>
      <c r="EB5" s="445"/>
      <c r="EC5" s="445"/>
      <c r="ED5" s="445"/>
      <c r="EE5" s="445"/>
      <c r="EF5" s="445"/>
      <c r="EG5" s="445"/>
      <c r="EH5" s="445"/>
      <c r="EI5" s="445"/>
      <c r="EJ5" s="445"/>
      <c r="EK5" s="445"/>
      <c r="EL5" s="445"/>
      <c r="EM5" s="445"/>
      <c r="EN5" s="445"/>
      <c r="EO5" s="445"/>
      <c r="EP5" s="445"/>
      <c r="EQ5" s="445"/>
      <c r="ER5" s="445"/>
      <c r="ES5" s="445"/>
      <c r="ET5" s="445"/>
      <c r="EU5" s="445"/>
      <c r="EV5" s="445"/>
      <c r="EW5" s="445"/>
      <c r="EX5" s="445"/>
      <c r="EY5" s="445"/>
      <c r="EZ5" s="445"/>
      <c r="FA5" s="445"/>
      <c r="FB5" s="445"/>
      <c r="FC5" s="445"/>
      <c r="FD5" s="445"/>
      <c r="FE5" s="445"/>
      <c r="FF5" s="445"/>
      <c r="FG5" s="445"/>
      <c r="FH5" s="445"/>
      <c r="FI5" s="445"/>
      <c r="FJ5" s="445"/>
      <c r="FK5" s="445"/>
      <c r="FL5" s="445"/>
      <c r="FM5" s="445"/>
      <c r="FN5" s="445"/>
      <c r="FO5" s="445"/>
      <c r="FP5" s="445"/>
      <c r="FQ5" s="445"/>
      <c r="FR5" s="445"/>
      <c r="FS5" s="445"/>
      <c r="FT5" s="445"/>
      <c r="FU5" s="445"/>
      <c r="FV5" s="445"/>
      <c r="FW5" s="445"/>
      <c r="FX5" s="445"/>
      <c r="FY5" s="445"/>
      <c r="FZ5" s="445"/>
      <c r="GA5" s="445"/>
      <c r="GB5" s="445"/>
      <c r="GC5" s="445"/>
      <c r="GD5" s="445"/>
      <c r="GE5" s="445"/>
      <c r="GF5" s="445"/>
      <c r="GG5" s="445"/>
      <c r="GH5" s="445"/>
      <c r="GI5" s="445"/>
      <c r="GJ5" s="445"/>
      <c r="GK5" s="445"/>
      <c r="GL5" s="445"/>
      <c r="GM5" s="445"/>
      <c r="GN5" s="445"/>
      <c r="GO5" s="445"/>
      <c r="GP5" s="445"/>
      <c r="GQ5" s="445"/>
      <c r="GR5" s="445"/>
      <c r="GS5" s="445"/>
      <c r="GT5" s="445"/>
      <c r="GU5" s="445"/>
      <c r="GV5" s="445"/>
      <c r="GW5" s="445"/>
      <c r="GX5" s="445"/>
      <c r="GY5" s="445"/>
      <c r="GZ5" s="445"/>
      <c r="HA5" s="445"/>
      <c r="HB5" s="445"/>
      <c r="HC5" s="445"/>
      <c r="HD5" s="445"/>
      <c r="HE5" s="445"/>
      <c r="HF5" s="445"/>
      <c r="HG5" s="445"/>
      <c r="HH5" s="445"/>
      <c r="HI5" s="445"/>
      <c r="HJ5" s="445"/>
      <c r="HK5" s="445"/>
      <c r="HL5" s="445"/>
      <c r="HM5" s="445"/>
      <c r="HN5" s="445"/>
      <c r="HO5" s="445"/>
      <c r="HP5" s="445"/>
      <c r="HQ5" s="445"/>
      <c r="HR5" s="445"/>
      <c r="HS5" s="445"/>
      <c r="HT5" s="445"/>
      <c r="HU5" s="445"/>
      <c r="HV5" s="445"/>
      <c r="HW5" s="445"/>
      <c r="HX5" s="445"/>
      <c r="HY5" s="445"/>
      <c r="HZ5" s="445"/>
      <c r="IA5" s="445"/>
      <c r="IB5" s="445"/>
      <c r="IC5" s="445"/>
      <c r="ID5" s="445"/>
      <c r="IE5" s="445"/>
      <c r="IF5" s="445"/>
      <c r="IG5" s="445"/>
      <c r="IH5" s="445"/>
      <c r="II5" s="445"/>
      <c r="IJ5" s="445"/>
      <c r="IK5" s="445"/>
      <c r="IL5" s="445"/>
      <c r="IM5" s="445"/>
      <c r="IN5" s="445"/>
      <c r="IO5" s="445"/>
      <c r="IP5" s="445"/>
      <c r="IQ5" s="445"/>
      <c r="IR5" s="445"/>
      <c r="IS5" s="445"/>
      <c r="IT5" s="445"/>
      <c r="IU5" s="446"/>
    </row>
    <row r="6" spans="1:255" ht="16.350000000000001" customHeight="1">
      <c r="A6" s="443"/>
      <c r="B6" s="399"/>
      <c r="C6" s="400"/>
      <c r="D6" s="400"/>
      <c r="E6" s="338"/>
      <c r="F6" s="338"/>
      <c r="G6" s="338"/>
      <c r="H6" s="338"/>
      <c r="I6" s="339"/>
      <c r="J6" s="339"/>
      <c r="K6" s="339"/>
      <c r="L6" s="340"/>
      <c r="M6" s="444"/>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c r="DJ6" s="445"/>
      <c r="DK6" s="445"/>
      <c r="DL6" s="445"/>
      <c r="DM6" s="445"/>
      <c r="DN6" s="445"/>
      <c r="DO6" s="445"/>
      <c r="DP6" s="445"/>
      <c r="DQ6" s="445"/>
      <c r="DR6" s="445"/>
      <c r="DS6" s="445"/>
      <c r="DT6" s="445"/>
      <c r="DU6" s="445"/>
      <c r="DV6" s="445"/>
      <c r="DW6" s="445"/>
      <c r="DX6" s="445"/>
      <c r="DY6" s="445"/>
      <c r="DZ6" s="445"/>
      <c r="EA6" s="445"/>
      <c r="EB6" s="445"/>
      <c r="EC6" s="445"/>
      <c r="ED6" s="445"/>
      <c r="EE6" s="445"/>
      <c r="EF6" s="445"/>
      <c r="EG6" s="445"/>
      <c r="EH6" s="445"/>
      <c r="EI6" s="445"/>
      <c r="EJ6" s="445"/>
      <c r="EK6" s="445"/>
      <c r="EL6" s="445"/>
      <c r="EM6" s="445"/>
      <c r="EN6" s="445"/>
      <c r="EO6" s="445"/>
      <c r="EP6" s="445"/>
      <c r="EQ6" s="445"/>
      <c r="ER6" s="445"/>
      <c r="ES6" s="445"/>
      <c r="ET6" s="445"/>
      <c r="EU6" s="445"/>
      <c r="EV6" s="445"/>
      <c r="EW6" s="445"/>
      <c r="EX6" s="445"/>
      <c r="EY6" s="445"/>
      <c r="EZ6" s="445"/>
      <c r="FA6" s="445"/>
      <c r="FB6" s="445"/>
      <c r="FC6" s="445"/>
      <c r="FD6" s="445"/>
      <c r="FE6" s="445"/>
      <c r="FF6" s="445"/>
      <c r="FG6" s="445"/>
      <c r="FH6" s="445"/>
      <c r="FI6" s="445"/>
      <c r="FJ6" s="445"/>
      <c r="FK6" s="445"/>
      <c r="FL6" s="445"/>
      <c r="FM6" s="445"/>
      <c r="FN6" s="445"/>
      <c r="FO6" s="445"/>
      <c r="FP6" s="445"/>
      <c r="FQ6" s="445"/>
      <c r="FR6" s="445"/>
      <c r="FS6" s="445"/>
      <c r="FT6" s="445"/>
      <c r="FU6" s="445"/>
      <c r="FV6" s="445"/>
      <c r="FW6" s="445"/>
      <c r="FX6" s="445"/>
      <c r="FY6" s="445"/>
      <c r="FZ6" s="445"/>
      <c r="GA6" s="445"/>
      <c r="GB6" s="445"/>
      <c r="GC6" s="445"/>
      <c r="GD6" s="445"/>
      <c r="GE6" s="445"/>
      <c r="GF6" s="445"/>
      <c r="GG6" s="445"/>
      <c r="GH6" s="445"/>
      <c r="GI6" s="445"/>
      <c r="GJ6" s="445"/>
      <c r="GK6" s="445"/>
      <c r="GL6" s="445"/>
      <c r="GM6" s="445"/>
      <c r="GN6" s="445"/>
      <c r="GO6" s="445"/>
      <c r="GP6" s="445"/>
      <c r="GQ6" s="445"/>
      <c r="GR6" s="445"/>
      <c r="GS6" s="445"/>
      <c r="GT6" s="445"/>
      <c r="GU6" s="445"/>
      <c r="GV6" s="445"/>
      <c r="GW6" s="445"/>
      <c r="GX6" s="445"/>
      <c r="GY6" s="445"/>
      <c r="GZ6" s="445"/>
      <c r="HA6" s="445"/>
      <c r="HB6" s="445"/>
      <c r="HC6" s="445"/>
      <c r="HD6" s="445"/>
      <c r="HE6" s="445"/>
      <c r="HF6" s="445"/>
      <c r="HG6" s="445"/>
      <c r="HH6" s="445"/>
      <c r="HI6" s="445"/>
      <c r="HJ6" s="445"/>
      <c r="HK6" s="445"/>
      <c r="HL6" s="445"/>
      <c r="HM6" s="445"/>
      <c r="HN6" s="445"/>
      <c r="HO6" s="445"/>
      <c r="HP6" s="445"/>
      <c r="HQ6" s="445"/>
      <c r="HR6" s="445"/>
      <c r="HS6" s="445"/>
      <c r="HT6" s="445"/>
      <c r="HU6" s="445"/>
      <c r="HV6" s="445"/>
      <c r="HW6" s="445"/>
      <c r="HX6" s="445"/>
      <c r="HY6" s="445"/>
      <c r="HZ6" s="445"/>
      <c r="IA6" s="445"/>
      <c r="IB6" s="445"/>
      <c r="IC6" s="445"/>
      <c r="ID6" s="445"/>
      <c r="IE6" s="445"/>
      <c r="IF6" s="445"/>
      <c r="IG6" s="445"/>
      <c r="IH6" s="445"/>
      <c r="II6" s="445"/>
      <c r="IJ6" s="445"/>
      <c r="IK6" s="445"/>
      <c r="IL6" s="445"/>
      <c r="IM6" s="445"/>
      <c r="IN6" s="445"/>
      <c r="IO6" s="445"/>
      <c r="IP6" s="445"/>
      <c r="IQ6" s="445"/>
      <c r="IR6" s="445"/>
      <c r="IS6" s="445"/>
      <c r="IT6" s="445"/>
      <c r="IU6" s="446"/>
    </row>
    <row r="7" spans="1:255" ht="17.100000000000001" customHeight="1">
      <c r="A7" s="443"/>
      <c r="B7" s="341" t="s">
        <v>108</v>
      </c>
      <c r="C7" s="1277" t="s">
        <v>312</v>
      </c>
      <c r="D7" s="1307"/>
      <c r="E7" s="1307"/>
      <c r="F7" s="1307"/>
      <c r="G7" s="1307"/>
      <c r="H7" s="1308"/>
      <c r="I7" s="342"/>
      <c r="J7" s="339"/>
      <c r="K7" s="339"/>
      <c r="L7" s="340"/>
      <c r="M7" s="444"/>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c r="DK7" s="445"/>
      <c r="DL7" s="445"/>
      <c r="DM7" s="445"/>
      <c r="DN7" s="445"/>
      <c r="DO7" s="445"/>
      <c r="DP7" s="445"/>
      <c r="DQ7" s="445"/>
      <c r="DR7" s="445"/>
      <c r="DS7" s="445"/>
      <c r="DT7" s="445"/>
      <c r="DU7" s="445"/>
      <c r="DV7" s="445"/>
      <c r="DW7" s="445"/>
      <c r="DX7" s="445"/>
      <c r="DY7" s="445"/>
      <c r="DZ7" s="445"/>
      <c r="EA7" s="445"/>
      <c r="EB7" s="445"/>
      <c r="EC7" s="445"/>
      <c r="ED7" s="445"/>
      <c r="EE7" s="445"/>
      <c r="EF7" s="445"/>
      <c r="EG7" s="445"/>
      <c r="EH7" s="445"/>
      <c r="EI7" s="445"/>
      <c r="EJ7" s="445"/>
      <c r="EK7" s="445"/>
      <c r="EL7" s="445"/>
      <c r="EM7" s="445"/>
      <c r="EN7" s="445"/>
      <c r="EO7" s="445"/>
      <c r="EP7" s="445"/>
      <c r="EQ7" s="445"/>
      <c r="ER7" s="445"/>
      <c r="ES7" s="445"/>
      <c r="ET7" s="445"/>
      <c r="EU7" s="445"/>
      <c r="EV7" s="445"/>
      <c r="EW7" s="445"/>
      <c r="EX7" s="445"/>
      <c r="EY7" s="445"/>
      <c r="EZ7" s="445"/>
      <c r="FA7" s="445"/>
      <c r="FB7" s="445"/>
      <c r="FC7" s="445"/>
      <c r="FD7" s="445"/>
      <c r="FE7" s="445"/>
      <c r="FF7" s="445"/>
      <c r="FG7" s="445"/>
      <c r="FH7" s="445"/>
      <c r="FI7" s="445"/>
      <c r="FJ7" s="445"/>
      <c r="FK7" s="445"/>
      <c r="FL7" s="445"/>
      <c r="FM7" s="445"/>
      <c r="FN7" s="445"/>
      <c r="FO7" s="445"/>
      <c r="FP7" s="445"/>
      <c r="FQ7" s="445"/>
      <c r="FR7" s="445"/>
      <c r="FS7" s="445"/>
      <c r="FT7" s="445"/>
      <c r="FU7" s="445"/>
      <c r="FV7" s="445"/>
      <c r="FW7" s="445"/>
      <c r="FX7" s="445"/>
      <c r="FY7" s="445"/>
      <c r="FZ7" s="445"/>
      <c r="GA7" s="445"/>
      <c r="GB7" s="445"/>
      <c r="GC7" s="445"/>
      <c r="GD7" s="445"/>
      <c r="GE7" s="445"/>
      <c r="GF7" s="445"/>
      <c r="GG7" s="445"/>
      <c r="GH7" s="445"/>
      <c r="GI7" s="445"/>
      <c r="GJ7" s="445"/>
      <c r="GK7" s="445"/>
      <c r="GL7" s="445"/>
      <c r="GM7" s="445"/>
      <c r="GN7" s="445"/>
      <c r="GO7" s="445"/>
      <c r="GP7" s="445"/>
      <c r="GQ7" s="445"/>
      <c r="GR7" s="445"/>
      <c r="GS7" s="445"/>
      <c r="GT7" s="445"/>
      <c r="GU7" s="445"/>
      <c r="GV7" s="445"/>
      <c r="GW7" s="445"/>
      <c r="GX7" s="445"/>
      <c r="GY7" s="445"/>
      <c r="GZ7" s="445"/>
      <c r="HA7" s="445"/>
      <c r="HB7" s="445"/>
      <c r="HC7" s="445"/>
      <c r="HD7" s="445"/>
      <c r="HE7" s="445"/>
      <c r="HF7" s="445"/>
      <c r="HG7" s="445"/>
      <c r="HH7" s="445"/>
      <c r="HI7" s="445"/>
      <c r="HJ7" s="445"/>
      <c r="HK7" s="445"/>
      <c r="HL7" s="445"/>
      <c r="HM7" s="445"/>
      <c r="HN7" s="445"/>
      <c r="HO7" s="445"/>
      <c r="HP7" s="445"/>
      <c r="HQ7" s="445"/>
      <c r="HR7" s="445"/>
      <c r="HS7" s="445"/>
      <c r="HT7" s="445"/>
      <c r="HU7" s="445"/>
      <c r="HV7" s="445"/>
      <c r="HW7" s="445"/>
      <c r="HX7" s="445"/>
      <c r="HY7" s="445"/>
      <c r="HZ7" s="445"/>
      <c r="IA7" s="445"/>
      <c r="IB7" s="445"/>
      <c r="IC7" s="445"/>
      <c r="ID7" s="445"/>
      <c r="IE7" s="445"/>
      <c r="IF7" s="445"/>
      <c r="IG7" s="445"/>
      <c r="IH7" s="445"/>
      <c r="II7" s="445"/>
      <c r="IJ7" s="445"/>
      <c r="IK7" s="445"/>
      <c r="IL7" s="445"/>
      <c r="IM7" s="445"/>
      <c r="IN7" s="445"/>
      <c r="IO7" s="445"/>
      <c r="IP7" s="445"/>
      <c r="IQ7" s="445"/>
      <c r="IR7" s="445"/>
      <c r="IS7" s="445"/>
      <c r="IT7" s="445"/>
      <c r="IU7" s="446"/>
    </row>
    <row r="8" spans="1:255" ht="17.100000000000001" customHeight="1">
      <c r="A8" s="443"/>
      <c r="B8" s="348"/>
      <c r="C8" s="1309"/>
      <c r="D8" s="1310"/>
      <c r="E8" s="1310"/>
      <c r="F8" s="1310"/>
      <c r="G8" s="1310"/>
      <c r="H8" s="1311"/>
      <c r="I8" s="342"/>
      <c r="J8" s="339"/>
      <c r="K8" s="339"/>
      <c r="L8" s="340"/>
      <c r="M8" s="444"/>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c r="BF8" s="445"/>
      <c r="BG8" s="445"/>
      <c r="BH8" s="445"/>
      <c r="BI8" s="445"/>
      <c r="BJ8" s="445"/>
      <c r="BK8" s="445"/>
      <c r="BL8" s="445"/>
      <c r="BM8" s="445"/>
      <c r="BN8" s="445"/>
      <c r="BO8" s="445"/>
      <c r="BP8" s="445"/>
      <c r="BQ8" s="445"/>
      <c r="BR8" s="445"/>
      <c r="BS8" s="445"/>
      <c r="BT8" s="445"/>
      <c r="BU8" s="445"/>
      <c r="BV8" s="445"/>
      <c r="BW8" s="445"/>
      <c r="BX8" s="445"/>
      <c r="BY8" s="445"/>
      <c r="BZ8" s="445"/>
      <c r="CA8" s="445"/>
      <c r="CB8" s="445"/>
      <c r="CC8" s="445"/>
      <c r="CD8" s="445"/>
      <c r="CE8" s="445"/>
      <c r="CF8" s="445"/>
      <c r="CG8" s="445"/>
      <c r="CH8" s="445"/>
      <c r="CI8" s="445"/>
      <c r="CJ8" s="445"/>
      <c r="CK8" s="445"/>
      <c r="CL8" s="445"/>
      <c r="CM8" s="445"/>
      <c r="CN8" s="445"/>
      <c r="CO8" s="445"/>
      <c r="CP8" s="445"/>
      <c r="CQ8" s="445"/>
      <c r="CR8" s="445"/>
      <c r="CS8" s="445"/>
      <c r="CT8" s="445"/>
      <c r="CU8" s="445"/>
      <c r="CV8" s="445"/>
      <c r="CW8" s="445"/>
      <c r="CX8" s="445"/>
      <c r="CY8" s="445"/>
      <c r="CZ8" s="445"/>
      <c r="DA8" s="445"/>
      <c r="DB8" s="445"/>
      <c r="DC8" s="445"/>
      <c r="DD8" s="445"/>
      <c r="DE8" s="445"/>
      <c r="DF8" s="445"/>
      <c r="DG8" s="445"/>
      <c r="DH8" s="445"/>
      <c r="DI8" s="445"/>
      <c r="DJ8" s="445"/>
      <c r="DK8" s="445"/>
      <c r="DL8" s="445"/>
      <c r="DM8" s="445"/>
      <c r="DN8" s="445"/>
      <c r="DO8" s="445"/>
      <c r="DP8" s="445"/>
      <c r="DQ8" s="445"/>
      <c r="DR8" s="445"/>
      <c r="DS8" s="445"/>
      <c r="DT8" s="445"/>
      <c r="DU8" s="445"/>
      <c r="DV8" s="445"/>
      <c r="DW8" s="445"/>
      <c r="DX8" s="445"/>
      <c r="DY8" s="445"/>
      <c r="DZ8" s="445"/>
      <c r="EA8" s="445"/>
      <c r="EB8" s="445"/>
      <c r="EC8" s="445"/>
      <c r="ED8" s="445"/>
      <c r="EE8" s="445"/>
      <c r="EF8" s="445"/>
      <c r="EG8" s="445"/>
      <c r="EH8" s="445"/>
      <c r="EI8" s="445"/>
      <c r="EJ8" s="445"/>
      <c r="EK8" s="445"/>
      <c r="EL8" s="445"/>
      <c r="EM8" s="445"/>
      <c r="EN8" s="445"/>
      <c r="EO8" s="445"/>
      <c r="EP8" s="445"/>
      <c r="EQ8" s="445"/>
      <c r="ER8" s="445"/>
      <c r="ES8" s="445"/>
      <c r="ET8" s="445"/>
      <c r="EU8" s="445"/>
      <c r="EV8" s="445"/>
      <c r="EW8" s="445"/>
      <c r="EX8" s="445"/>
      <c r="EY8" s="445"/>
      <c r="EZ8" s="445"/>
      <c r="FA8" s="445"/>
      <c r="FB8" s="445"/>
      <c r="FC8" s="445"/>
      <c r="FD8" s="445"/>
      <c r="FE8" s="445"/>
      <c r="FF8" s="445"/>
      <c r="FG8" s="445"/>
      <c r="FH8" s="445"/>
      <c r="FI8" s="445"/>
      <c r="FJ8" s="445"/>
      <c r="FK8" s="445"/>
      <c r="FL8" s="445"/>
      <c r="FM8" s="445"/>
      <c r="FN8" s="445"/>
      <c r="FO8" s="445"/>
      <c r="FP8" s="445"/>
      <c r="FQ8" s="445"/>
      <c r="FR8" s="445"/>
      <c r="FS8" s="445"/>
      <c r="FT8" s="445"/>
      <c r="FU8" s="445"/>
      <c r="FV8" s="445"/>
      <c r="FW8" s="445"/>
      <c r="FX8" s="445"/>
      <c r="FY8" s="445"/>
      <c r="FZ8" s="445"/>
      <c r="GA8" s="445"/>
      <c r="GB8" s="445"/>
      <c r="GC8" s="445"/>
      <c r="GD8" s="445"/>
      <c r="GE8" s="445"/>
      <c r="GF8" s="445"/>
      <c r="GG8" s="445"/>
      <c r="GH8" s="445"/>
      <c r="GI8" s="445"/>
      <c r="GJ8" s="445"/>
      <c r="GK8" s="445"/>
      <c r="GL8" s="445"/>
      <c r="GM8" s="445"/>
      <c r="GN8" s="445"/>
      <c r="GO8" s="445"/>
      <c r="GP8" s="445"/>
      <c r="GQ8" s="445"/>
      <c r="GR8" s="445"/>
      <c r="GS8" s="445"/>
      <c r="GT8" s="445"/>
      <c r="GU8" s="445"/>
      <c r="GV8" s="445"/>
      <c r="GW8" s="445"/>
      <c r="GX8" s="445"/>
      <c r="GY8" s="445"/>
      <c r="GZ8" s="445"/>
      <c r="HA8" s="445"/>
      <c r="HB8" s="445"/>
      <c r="HC8" s="445"/>
      <c r="HD8" s="445"/>
      <c r="HE8" s="445"/>
      <c r="HF8" s="445"/>
      <c r="HG8" s="445"/>
      <c r="HH8" s="445"/>
      <c r="HI8" s="445"/>
      <c r="HJ8" s="445"/>
      <c r="HK8" s="445"/>
      <c r="HL8" s="445"/>
      <c r="HM8" s="445"/>
      <c r="HN8" s="445"/>
      <c r="HO8" s="445"/>
      <c r="HP8" s="445"/>
      <c r="HQ8" s="445"/>
      <c r="HR8" s="445"/>
      <c r="HS8" s="445"/>
      <c r="HT8" s="445"/>
      <c r="HU8" s="445"/>
      <c r="HV8" s="445"/>
      <c r="HW8" s="445"/>
      <c r="HX8" s="445"/>
      <c r="HY8" s="445"/>
      <c r="HZ8" s="445"/>
      <c r="IA8" s="445"/>
      <c r="IB8" s="445"/>
      <c r="IC8" s="445"/>
      <c r="ID8" s="445"/>
      <c r="IE8" s="445"/>
      <c r="IF8" s="445"/>
      <c r="IG8" s="445"/>
      <c r="IH8" s="445"/>
      <c r="II8" s="445"/>
      <c r="IJ8" s="445"/>
      <c r="IK8" s="445"/>
      <c r="IL8" s="445"/>
      <c r="IM8" s="445"/>
      <c r="IN8" s="445"/>
      <c r="IO8" s="445"/>
      <c r="IP8" s="445"/>
      <c r="IQ8" s="445"/>
      <c r="IR8" s="445"/>
      <c r="IS8" s="445"/>
      <c r="IT8" s="445"/>
      <c r="IU8" s="446"/>
    </row>
    <row r="9" spans="1:255" ht="17.100000000000001" customHeight="1">
      <c r="A9" s="443"/>
      <c r="B9" s="351"/>
      <c r="C9" s="1312"/>
      <c r="D9" s="1313"/>
      <c r="E9" s="1313"/>
      <c r="F9" s="1313"/>
      <c r="G9" s="1313"/>
      <c r="H9" s="1314"/>
      <c r="I9" s="342"/>
      <c r="J9" s="339"/>
      <c r="K9" s="339"/>
      <c r="L9" s="340"/>
      <c r="M9" s="444"/>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c r="DK9" s="445"/>
      <c r="DL9" s="445"/>
      <c r="DM9" s="445"/>
      <c r="DN9" s="445"/>
      <c r="DO9" s="445"/>
      <c r="DP9" s="445"/>
      <c r="DQ9" s="445"/>
      <c r="DR9" s="445"/>
      <c r="DS9" s="445"/>
      <c r="DT9" s="445"/>
      <c r="DU9" s="445"/>
      <c r="DV9" s="445"/>
      <c r="DW9" s="445"/>
      <c r="DX9" s="445"/>
      <c r="DY9" s="445"/>
      <c r="DZ9" s="445"/>
      <c r="EA9" s="445"/>
      <c r="EB9" s="445"/>
      <c r="EC9" s="445"/>
      <c r="ED9" s="445"/>
      <c r="EE9" s="445"/>
      <c r="EF9" s="445"/>
      <c r="EG9" s="445"/>
      <c r="EH9" s="445"/>
      <c r="EI9" s="445"/>
      <c r="EJ9" s="445"/>
      <c r="EK9" s="445"/>
      <c r="EL9" s="445"/>
      <c r="EM9" s="445"/>
      <c r="EN9" s="445"/>
      <c r="EO9" s="445"/>
      <c r="EP9" s="445"/>
      <c r="EQ9" s="445"/>
      <c r="ER9" s="445"/>
      <c r="ES9" s="445"/>
      <c r="ET9" s="445"/>
      <c r="EU9" s="445"/>
      <c r="EV9" s="445"/>
      <c r="EW9" s="445"/>
      <c r="EX9" s="445"/>
      <c r="EY9" s="445"/>
      <c r="EZ9" s="445"/>
      <c r="FA9" s="445"/>
      <c r="FB9" s="445"/>
      <c r="FC9" s="445"/>
      <c r="FD9" s="445"/>
      <c r="FE9" s="445"/>
      <c r="FF9" s="445"/>
      <c r="FG9" s="445"/>
      <c r="FH9" s="445"/>
      <c r="FI9" s="445"/>
      <c r="FJ9" s="445"/>
      <c r="FK9" s="445"/>
      <c r="FL9" s="445"/>
      <c r="FM9" s="445"/>
      <c r="FN9" s="445"/>
      <c r="FO9" s="445"/>
      <c r="FP9" s="445"/>
      <c r="FQ9" s="445"/>
      <c r="FR9" s="445"/>
      <c r="FS9" s="445"/>
      <c r="FT9" s="445"/>
      <c r="FU9" s="445"/>
      <c r="FV9" s="445"/>
      <c r="FW9" s="445"/>
      <c r="FX9" s="445"/>
      <c r="FY9" s="445"/>
      <c r="FZ9" s="445"/>
      <c r="GA9" s="445"/>
      <c r="GB9" s="445"/>
      <c r="GC9" s="445"/>
      <c r="GD9" s="445"/>
      <c r="GE9" s="445"/>
      <c r="GF9" s="445"/>
      <c r="GG9" s="445"/>
      <c r="GH9" s="445"/>
      <c r="GI9" s="445"/>
      <c r="GJ9" s="445"/>
      <c r="GK9" s="445"/>
      <c r="GL9" s="445"/>
      <c r="GM9" s="445"/>
      <c r="GN9" s="445"/>
      <c r="GO9" s="445"/>
      <c r="GP9" s="445"/>
      <c r="GQ9" s="445"/>
      <c r="GR9" s="445"/>
      <c r="GS9" s="445"/>
      <c r="GT9" s="445"/>
      <c r="GU9" s="445"/>
      <c r="GV9" s="445"/>
      <c r="GW9" s="445"/>
      <c r="GX9" s="445"/>
      <c r="GY9" s="445"/>
      <c r="GZ9" s="445"/>
      <c r="HA9" s="445"/>
      <c r="HB9" s="445"/>
      <c r="HC9" s="445"/>
      <c r="HD9" s="445"/>
      <c r="HE9" s="445"/>
      <c r="HF9" s="445"/>
      <c r="HG9" s="445"/>
      <c r="HH9" s="445"/>
      <c r="HI9" s="445"/>
      <c r="HJ9" s="445"/>
      <c r="HK9" s="445"/>
      <c r="HL9" s="445"/>
      <c r="HM9" s="445"/>
      <c r="HN9" s="445"/>
      <c r="HO9" s="445"/>
      <c r="HP9" s="445"/>
      <c r="HQ9" s="445"/>
      <c r="HR9" s="445"/>
      <c r="HS9" s="445"/>
      <c r="HT9" s="445"/>
      <c r="HU9" s="445"/>
      <c r="HV9" s="445"/>
      <c r="HW9" s="445"/>
      <c r="HX9" s="445"/>
      <c r="HY9" s="445"/>
      <c r="HZ9" s="445"/>
      <c r="IA9" s="445"/>
      <c r="IB9" s="445"/>
      <c r="IC9" s="445"/>
      <c r="ID9" s="445"/>
      <c r="IE9" s="445"/>
      <c r="IF9" s="445"/>
      <c r="IG9" s="445"/>
      <c r="IH9" s="445"/>
      <c r="II9" s="445"/>
      <c r="IJ9" s="445"/>
      <c r="IK9" s="445"/>
      <c r="IL9" s="445"/>
      <c r="IM9" s="445"/>
      <c r="IN9" s="445"/>
      <c r="IO9" s="445"/>
      <c r="IP9" s="445"/>
      <c r="IQ9" s="445"/>
      <c r="IR9" s="445"/>
      <c r="IS9" s="445"/>
      <c r="IT9" s="445"/>
      <c r="IU9" s="446"/>
    </row>
    <row r="10" spans="1:255" ht="16.350000000000001" customHeight="1">
      <c r="A10" s="443"/>
      <c r="B10" s="337"/>
      <c r="C10" s="350"/>
      <c r="D10" s="350"/>
      <c r="E10" s="350"/>
      <c r="F10" s="350"/>
      <c r="G10" s="350"/>
      <c r="H10" s="350"/>
      <c r="I10" s="339"/>
      <c r="J10" s="339"/>
      <c r="K10" s="339"/>
      <c r="L10" s="340"/>
      <c r="M10" s="444"/>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5"/>
      <c r="DJ10" s="445"/>
      <c r="DK10" s="445"/>
      <c r="DL10" s="445"/>
      <c r="DM10" s="445"/>
      <c r="DN10" s="445"/>
      <c r="DO10" s="445"/>
      <c r="DP10" s="445"/>
      <c r="DQ10" s="445"/>
      <c r="DR10" s="445"/>
      <c r="DS10" s="445"/>
      <c r="DT10" s="445"/>
      <c r="DU10" s="445"/>
      <c r="DV10" s="445"/>
      <c r="DW10" s="445"/>
      <c r="DX10" s="445"/>
      <c r="DY10" s="445"/>
      <c r="DZ10" s="445"/>
      <c r="EA10" s="445"/>
      <c r="EB10" s="445"/>
      <c r="EC10" s="445"/>
      <c r="ED10" s="445"/>
      <c r="EE10" s="445"/>
      <c r="EF10" s="445"/>
      <c r="EG10" s="445"/>
      <c r="EH10" s="445"/>
      <c r="EI10" s="445"/>
      <c r="EJ10" s="445"/>
      <c r="EK10" s="445"/>
      <c r="EL10" s="445"/>
      <c r="EM10" s="445"/>
      <c r="EN10" s="445"/>
      <c r="EO10" s="445"/>
      <c r="EP10" s="445"/>
      <c r="EQ10" s="445"/>
      <c r="ER10" s="445"/>
      <c r="ES10" s="445"/>
      <c r="ET10" s="445"/>
      <c r="EU10" s="445"/>
      <c r="EV10" s="445"/>
      <c r="EW10" s="445"/>
      <c r="EX10" s="445"/>
      <c r="EY10" s="445"/>
      <c r="EZ10" s="445"/>
      <c r="FA10" s="445"/>
      <c r="FB10" s="445"/>
      <c r="FC10" s="445"/>
      <c r="FD10" s="445"/>
      <c r="FE10" s="445"/>
      <c r="FF10" s="445"/>
      <c r="FG10" s="445"/>
      <c r="FH10" s="445"/>
      <c r="FI10" s="445"/>
      <c r="FJ10" s="445"/>
      <c r="FK10" s="445"/>
      <c r="FL10" s="445"/>
      <c r="FM10" s="445"/>
      <c r="FN10" s="445"/>
      <c r="FO10" s="445"/>
      <c r="FP10" s="445"/>
      <c r="FQ10" s="445"/>
      <c r="FR10" s="445"/>
      <c r="FS10" s="445"/>
      <c r="FT10" s="445"/>
      <c r="FU10" s="445"/>
      <c r="FV10" s="445"/>
      <c r="FW10" s="445"/>
      <c r="FX10" s="445"/>
      <c r="FY10" s="445"/>
      <c r="FZ10" s="445"/>
      <c r="GA10" s="445"/>
      <c r="GB10" s="445"/>
      <c r="GC10" s="445"/>
      <c r="GD10" s="445"/>
      <c r="GE10" s="445"/>
      <c r="GF10" s="445"/>
      <c r="GG10" s="445"/>
      <c r="GH10" s="445"/>
      <c r="GI10" s="445"/>
      <c r="GJ10" s="445"/>
      <c r="GK10" s="445"/>
      <c r="GL10" s="445"/>
      <c r="GM10" s="445"/>
      <c r="GN10" s="445"/>
      <c r="GO10" s="445"/>
      <c r="GP10" s="445"/>
      <c r="GQ10" s="445"/>
      <c r="GR10" s="445"/>
      <c r="GS10" s="445"/>
      <c r="GT10" s="445"/>
      <c r="GU10" s="445"/>
      <c r="GV10" s="445"/>
      <c r="GW10" s="445"/>
      <c r="GX10" s="445"/>
      <c r="GY10" s="445"/>
      <c r="GZ10" s="445"/>
      <c r="HA10" s="445"/>
      <c r="HB10" s="445"/>
      <c r="HC10" s="445"/>
      <c r="HD10" s="445"/>
      <c r="HE10" s="445"/>
      <c r="HF10" s="445"/>
      <c r="HG10" s="445"/>
      <c r="HH10" s="445"/>
      <c r="HI10" s="445"/>
      <c r="HJ10" s="445"/>
      <c r="HK10" s="445"/>
      <c r="HL10" s="445"/>
      <c r="HM10" s="445"/>
      <c r="HN10" s="445"/>
      <c r="HO10" s="445"/>
      <c r="HP10" s="445"/>
      <c r="HQ10" s="445"/>
      <c r="HR10" s="445"/>
      <c r="HS10" s="445"/>
      <c r="HT10" s="445"/>
      <c r="HU10" s="445"/>
      <c r="HV10" s="445"/>
      <c r="HW10" s="445"/>
      <c r="HX10" s="445"/>
      <c r="HY10" s="445"/>
      <c r="HZ10" s="445"/>
      <c r="IA10" s="445"/>
      <c r="IB10" s="445"/>
      <c r="IC10" s="445"/>
      <c r="ID10" s="445"/>
      <c r="IE10" s="445"/>
      <c r="IF10" s="445"/>
      <c r="IG10" s="445"/>
      <c r="IH10" s="445"/>
      <c r="II10" s="445"/>
      <c r="IJ10" s="445"/>
      <c r="IK10" s="445"/>
      <c r="IL10" s="445"/>
      <c r="IM10" s="445"/>
      <c r="IN10" s="445"/>
      <c r="IO10" s="445"/>
      <c r="IP10" s="445"/>
      <c r="IQ10" s="445"/>
      <c r="IR10" s="445"/>
      <c r="IS10" s="445"/>
      <c r="IT10" s="445"/>
      <c r="IU10" s="446"/>
    </row>
    <row r="11" spans="1:255" ht="18" customHeight="1">
      <c r="A11" s="443"/>
      <c r="B11" s="341" t="s">
        <v>110</v>
      </c>
      <c r="C11" s="1343" t="s">
        <v>80</v>
      </c>
      <c r="D11" s="1303"/>
      <c r="E11" s="1301"/>
      <c r="F11" s="1346" t="s">
        <v>313</v>
      </c>
      <c r="G11" s="1303"/>
      <c r="H11" s="1301"/>
      <c r="I11" s="342"/>
      <c r="J11" s="339"/>
      <c r="K11" s="339"/>
      <c r="L11" s="340"/>
      <c r="M11" s="444"/>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5"/>
      <c r="DJ11" s="445"/>
      <c r="DK11" s="445"/>
      <c r="DL11" s="445"/>
      <c r="DM11" s="445"/>
      <c r="DN11" s="445"/>
      <c r="DO11" s="445"/>
      <c r="DP11" s="445"/>
      <c r="DQ11" s="445"/>
      <c r="DR11" s="445"/>
      <c r="DS11" s="445"/>
      <c r="DT11" s="445"/>
      <c r="DU11" s="445"/>
      <c r="DV11" s="445"/>
      <c r="DW11" s="445"/>
      <c r="DX11" s="445"/>
      <c r="DY11" s="445"/>
      <c r="DZ11" s="445"/>
      <c r="EA11" s="445"/>
      <c r="EB11" s="445"/>
      <c r="EC11" s="445"/>
      <c r="ED11" s="445"/>
      <c r="EE11" s="445"/>
      <c r="EF11" s="445"/>
      <c r="EG11" s="445"/>
      <c r="EH11" s="445"/>
      <c r="EI11" s="445"/>
      <c r="EJ11" s="445"/>
      <c r="EK11" s="445"/>
      <c r="EL11" s="445"/>
      <c r="EM11" s="445"/>
      <c r="EN11" s="445"/>
      <c r="EO11" s="445"/>
      <c r="EP11" s="445"/>
      <c r="EQ11" s="445"/>
      <c r="ER11" s="445"/>
      <c r="ES11" s="445"/>
      <c r="ET11" s="445"/>
      <c r="EU11" s="445"/>
      <c r="EV11" s="445"/>
      <c r="EW11" s="445"/>
      <c r="EX11" s="445"/>
      <c r="EY11" s="445"/>
      <c r="EZ11" s="445"/>
      <c r="FA11" s="445"/>
      <c r="FB11" s="445"/>
      <c r="FC11" s="445"/>
      <c r="FD11" s="445"/>
      <c r="FE11" s="445"/>
      <c r="FF11" s="445"/>
      <c r="FG11" s="445"/>
      <c r="FH11" s="445"/>
      <c r="FI11" s="445"/>
      <c r="FJ11" s="445"/>
      <c r="FK11" s="445"/>
      <c r="FL11" s="445"/>
      <c r="FM11" s="445"/>
      <c r="FN11" s="445"/>
      <c r="FO11" s="445"/>
      <c r="FP11" s="445"/>
      <c r="FQ11" s="445"/>
      <c r="FR11" s="445"/>
      <c r="FS11" s="445"/>
      <c r="FT11" s="445"/>
      <c r="FU11" s="445"/>
      <c r="FV11" s="445"/>
      <c r="FW11" s="445"/>
      <c r="FX11" s="445"/>
      <c r="FY11" s="445"/>
      <c r="FZ11" s="445"/>
      <c r="GA11" s="445"/>
      <c r="GB11" s="445"/>
      <c r="GC11" s="445"/>
      <c r="GD11" s="445"/>
      <c r="GE11" s="445"/>
      <c r="GF11" s="445"/>
      <c r="GG11" s="445"/>
      <c r="GH11" s="445"/>
      <c r="GI11" s="445"/>
      <c r="GJ11" s="445"/>
      <c r="GK11" s="445"/>
      <c r="GL11" s="445"/>
      <c r="GM11" s="445"/>
      <c r="GN11" s="445"/>
      <c r="GO11" s="445"/>
      <c r="GP11" s="445"/>
      <c r="GQ11" s="445"/>
      <c r="GR11" s="445"/>
      <c r="GS11" s="445"/>
      <c r="GT11" s="445"/>
      <c r="GU11" s="445"/>
      <c r="GV11" s="445"/>
      <c r="GW11" s="445"/>
      <c r="GX11" s="445"/>
      <c r="GY11" s="445"/>
      <c r="GZ11" s="445"/>
      <c r="HA11" s="445"/>
      <c r="HB11" s="445"/>
      <c r="HC11" s="445"/>
      <c r="HD11" s="445"/>
      <c r="HE11" s="445"/>
      <c r="HF11" s="445"/>
      <c r="HG11" s="445"/>
      <c r="HH11" s="445"/>
      <c r="HI11" s="445"/>
      <c r="HJ11" s="445"/>
      <c r="HK11" s="445"/>
      <c r="HL11" s="445"/>
      <c r="HM11" s="445"/>
      <c r="HN11" s="445"/>
      <c r="HO11" s="445"/>
      <c r="HP11" s="445"/>
      <c r="HQ11" s="445"/>
      <c r="HR11" s="445"/>
      <c r="HS11" s="445"/>
      <c r="HT11" s="445"/>
      <c r="HU11" s="445"/>
      <c r="HV11" s="445"/>
      <c r="HW11" s="445"/>
      <c r="HX11" s="445"/>
      <c r="HY11" s="445"/>
      <c r="HZ11" s="445"/>
      <c r="IA11" s="445"/>
      <c r="IB11" s="445"/>
      <c r="IC11" s="445"/>
      <c r="ID11" s="445"/>
      <c r="IE11" s="445"/>
      <c r="IF11" s="445"/>
      <c r="IG11" s="445"/>
      <c r="IH11" s="445"/>
      <c r="II11" s="445"/>
      <c r="IJ11" s="445"/>
      <c r="IK11" s="445"/>
      <c r="IL11" s="445"/>
      <c r="IM11" s="445"/>
      <c r="IN11" s="445"/>
      <c r="IO11" s="445"/>
      <c r="IP11" s="445"/>
      <c r="IQ11" s="445"/>
      <c r="IR11" s="445"/>
      <c r="IS11" s="445"/>
      <c r="IT11" s="445"/>
      <c r="IU11" s="446"/>
    </row>
    <row r="12" spans="1:255" ht="18" customHeight="1">
      <c r="A12" s="443"/>
      <c r="B12" s="348"/>
      <c r="C12" s="1344"/>
      <c r="D12" s="1303"/>
      <c r="E12" s="1301"/>
      <c r="F12" s="1346" t="s">
        <v>314</v>
      </c>
      <c r="G12" s="1303"/>
      <c r="H12" s="1301"/>
      <c r="I12" s="342"/>
      <c r="J12" s="339"/>
      <c r="K12" s="339"/>
      <c r="L12" s="340"/>
      <c r="M12" s="444"/>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5"/>
      <c r="BJ12" s="445"/>
      <c r="BK12" s="445"/>
      <c r="BL12" s="445"/>
      <c r="BM12" s="445"/>
      <c r="BN12" s="445"/>
      <c r="BO12" s="445"/>
      <c r="BP12" s="445"/>
      <c r="BQ12" s="445"/>
      <c r="BR12" s="445"/>
      <c r="BS12" s="445"/>
      <c r="BT12" s="445"/>
      <c r="BU12" s="445"/>
      <c r="BV12" s="445"/>
      <c r="BW12" s="445"/>
      <c r="BX12" s="445"/>
      <c r="BY12" s="445"/>
      <c r="BZ12" s="445"/>
      <c r="CA12" s="445"/>
      <c r="CB12" s="445"/>
      <c r="CC12" s="445"/>
      <c r="CD12" s="445"/>
      <c r="CE12" s="445"/>
      <c r="CF12" s="445"/>
      <c r="CG12" s="445"/>
      <c r="CH12" s="445"/>
      <c r="CI12" s="445"/>
      <c r="CJ12" s="445"/>
      <c r="CK12" s="445"/>
      <c r="CL12" s="445"/>
      <c r="CM12" s="445"/>
      <c r="CN12" s="445"/>
      <c r="CO12" s="445"/>
      <c r="CP12" s="445"/>
      <c r="CQ12" s="445"/>
      <c r="CR12" s="445"/>
      <c r="CS12" s="445"/>
      <c r="CT12" s="445"/>
      <c r="CU12" s="445"/>
      <c r="CV12" s="445"/>
      <c r="CW12" s="445"/>
      <c r="CX12" s="445"/>
      <c r="CY12" s="445"/>
      <c r="CZ12" s="445"/>
      <c r="DA12" s="445"/>
      <c r="DB12" s="445"/>
      <c r="DC12" s="445"/>
      <c r="DD12" s="445"/>
      <c r="DE12" s="445"/>
      <c r="DF12" s="445"/>
      <c r="DG12" s="445"/>
      <c r="DH12" s="445"/>
      <c r="DI12" s="445"/>
      <c r="DJ12" s="445"/>
      <c r="DK12" s="445"/>
      <c r="DL12" s="445"/>
      <c r="DM12" s="445"/>
      <c r="DN12" s="445"/>
      <c r="DO12" s="445"/>
      <c r="DP12" s="445"/>
      <c r="DQ12" s="445"/>
      <c r="DR12" s="445"/>
      <c r="DS12" s="445"/>
      <c r="DT12" s="445"/>
      <c r="DU12" s="445"/>
      <c r="DV12" s="445"/>
      <c r="DW12" s="445"/>
      <c r="DX12" s="445"/>
      <c r="DY12" s="445"/>
      <c r="DZ12" s="445"/>
      <c r="EA12" s="445"/>
      <c r="EB12" s="445"/>
      <c r="EC12" s="445"/>
      <c r="ED12" s="445"/>
      <c r="EE12" s="445"/>
      <c r="EF12" s="445"/>
      <c r="EG12" s="445"/>
      <c r="EH12" s="445"/>
      <c r="EI12" s="445"/>
      <c r="EJ12" s="445"/>
      <c r="EK12" s="445"/>
      <c r="EL12" s="445"/>
      <c r="EM12" s="445"/>
      <c r="EN12" s="445"/>
      <c r="EO12" s="445"/>
      <c r="EP12" s="445"/>
      <c r="EQ12" s="445"/>
      <c r="ER12" s="445"/>
      <c r="ES12" s="445"/>
      <c r="ET12" s="445"/>
      <c r="EU12" s="445"/>
      <c r="EV12" s="445"/>
      <c r="EW12" s="445"/>
      <c r="EX12" s="445"/>
      <c r="EY12" s="445"/>
      <c r="EZ12" s="445"/>
      <c r="FA12" s="445"/>
      <c r="FB12" s="445"/>
      <c r="FC12" s="445"/>
      <c r="FD12" s="445"/>
      <c r="FE12" s="445"/>
      <c r="FF12" s="445"/>
      <c r="FG12" s="445"/>
      <c r="FH12" s="445"/>
      <c r="FI12" s="445"/>
      <c r="FJ12" s="445"/>
      <c r="FK12" s="445"/>
      <c r="FL12" s="445"/>
      <c r="FM12" s="445"/>
      <c r="FN12" s="445"/>
      <c r="FO12" s="445"/>
      <c r="FP12" s="445"/>
      <c r="FQ12" s="445"/>
      <c r="FR12" s="445"/>
      <c r="FS12" s="445"/>
      <c r="FT12" s="445"/>
      <c r="FU12" s="445"/>
      <c r="FV12" s="445"/>
      <c r="FW12" s="445"/>
      <c r="FX12" s="445"/>
      <c r="FY12" s="445"/>
      <c r="FZ12" s="445"/>
      <c r="GA12" s="445"/>
      <c r="GB12" s="445"/>
      <c r="GC12" s="445"/>
      <c r="GD12" s="445"/>
      <c r="GE12" s="445"/>
      <c r="GF12" s="445"/>
      <c r="GG12" s="445"/>
      <c r="GH12" s="445"/>
      <c r="GI12" s="445"/>
      <c r="GJ12" s="445"/>
      <c r="GK12" s="445"/>
      <c r="GL12" s="445"/>
      <c r="GM12" s="445"/>
      <c r="GN12" s="445"/>
      <c r="GO12" s="445"/>
      <c r="GP12" s="445"/>
      <c r="GQ12" s="445"/>
      <c r="GR12" s="445"/>
      <c r="GS12" s="445"/>
      <c r="GT12" s="445"/>
      <c r="GU12" s="445"/>
      <c r="GV12" s="445"/>
      <c r="GW12" s="445"/>
      <c r="GX12" s="445"/>
      <c r="GY12" s="445"/>
      <c r="GZ12" s="445"/>
      <c r="HA12" s="445"/>
      <c r="HB12" s="445"/>
      <c r="HC12" s="445"/>
      <c r="HD12" s="445"/>
      <c r="HE12" s="445"/>
      <c r="HF12" s="445"/>
      <c r="HG12" s="445"/>
      <c r="HH12" s="445"/>
      <c r="HI12" s="445"/>
      <c r="HJ12" s="445"/>
      <c r="HK12" s="445"/>
      <c r="HL12" s="445"/>
      <c r="HM12" s="445"/>
      <c r="HN12" s="445"/>
      <c r="HO12" s="445"/>
      <c r="HP12" s="445"/>
      <c r="HQ12" s="445"/>
      <c r="HR12" s="445"/>
      <c r="HS12" s="445"/>
      <c r="HT12" s="445"/>
      <c r="HU12" s="445"/>
      <c r="HV12" s="445"/>
      <c r="HW12" s="445"/>
      <c r="HX12" s="445"/>
      <c r="HY12" s="445"/>
      <c r="HZ12" s="445"/>
      <c r="IA12" s="445"/>
      <c r="IB12" s="445"/>
      <c r="IC12" s="445"/>
      <c r="ID12" s="445"/>
      <c r="IE12" s="445"/>
      <c r="IF12" s="445"/>
      <c r="IG12" s="445"/>
      <c r="IH12" s="445"/>
      <c r="II12" s="445"/>
      <c r="IJ12" s="445"/>
      <c r="IK12" s="445"/>
      <c r="IL12" s="445"/>
      <c r="IM12" s="445"/>
      <c r="IN12" s="445"/>
      <c r="IO12" s="445"/>
      <c r="IP12" s="445"/>
      <c r="IQ12" s="445"/>
      <c r="IR12" s="445"/>
      <c r="IS12" s="445"/>
      <c r="IT12" s="445"/>
      <c r="IU12" s="446"/>
    </row>
    <row r="13" spans="1:255" ht="18" customHeight="1">
      <c r="A13" s="443"/>
      <c r="B13" s="351"/>
      <c r="C13" s="1345"/>
      <c r="D13" s="1303"/>
      <c r="E13" s="1301"/>
      <c r="F13" s="1346" t="s">
        <v>315</v>
      </c>
      <c r="G13" s="1303"/>
      <c r="H13" s="1301"/>
      <c r="I13" s="342"/>
      <c r="J13" s="339"/>
      <c r="K13" s="339"/>
      <c r="L13" s="340"/>
      <c r="M13" s="444"/>
      <c r="N13" s="445"/>
      <c r="O13" s="445"/>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c r="BM13" s="445"/>
      <c r="BN13" s="445"/>
      <c r="BO13" s="445"/>
      <c r="BP13" s="445"/>
      <c r="BQ13" s="445"/>
      <c r="BR13" s="445"/>
      <c r="BS13" s="445"/>
      <c r="BT13" s="445"/>
      <c r="BU13" s="445"/>
      <c r="BV13" s="445"/>
      <c r="BW13" s="445"/>
      <c r="BX13" s="445"/>
      <c r="BY13" s="445"/>
      <c r="BZ13" s="445"/>
      <c r="CA13" s="445"/>
      <c r="CB13" s="445"/>
      <c r="CC13" s="445"/>
      <c r="CD13" s="445"/>
      <c r="CE13" s="445"/>
      <c r="CF13" s="445"/>
      <c r="CG13" s="445"/>
      <c r="CH13" s="445"/>
      <c r="CI13" s="445"/>
      <c r="CJ13" s="445"/>
      <c r="CK13" s="445"/>
      <c r="CL13" s="445"/>
      <c r="CM13" s="445"/>
      <c r="CN13" s="445"/>
      <c r="CO13" s="445"/>
      <c r="CP13" s="445"/>
      <c r="CQ13" s="445"/>
      <c r="CR13" s="445"/>
      <c r="CS13" s="445"/>
      <c r="CT13" s="445"/>
      <c r="CU13" s="445"/>
      <c r="CV13" s="445"/>
      <c r="CW13" s="445"/>
      <c r="CX13" s="445"/>
      <c r="CY13" s="445"/>
      <c r="CZ13" s="445"/>
      <c r="DA13" s="445"/>
      <c r="DB13" s="445"/>
      <c r="DC13" s="445"/>
      <c r="DD13" s="445"/>
      <c r="DE13" s="445"/>
      <c r="DF13" s="445"/>
      <c r="DG13" s="445"/>
      <c r="DH13" s="445"/>
      <c r="DI13" s="445"/>
      <c r="DJ13" s="445"/>
      <c r="DK13" s="445"/>
      <c r="DL13" s="445"/>
      <c r="DM13" s="445"/>
      <c r="DN13" s="445"/>
      <c r="DO13" s="445"/>
      <c r="DP13" s="445"/>
      <c r="DQ13" s="445"/>
      <c r="DR13" s="445"/>
      <c r="DS13" s="445"/>
      <c r="DT13" s="445"/>
      <c r="DU13" s="445"/>
      <c r="DV13" s="445"/>
      <c r="DW13" s="445"/>
      <c r="DX13" s="445"/>
      <c r="DY13" s="445"/>
      <c r="DZ13" s="445"/>
      <c r="EA13" s="445"/>
      <c r="EB13" s="445"/>
      <c r="EC13" s="445"/>
      <c r="ED13" s="445"/>
      <c r="EE13" s="445"/>
      <c r="EF13" s="445"/>
      <c r="EG13" s="445"/>
      <c r="EH13" s="445"/>
      <c r="EI13" s="445"/>
      <c r="EJ13" s="445"/>
      <c r="EK13" s="445"/>
      <c r="EL13" s="445"/>
      <c r="EM13" s="445"/>
      <c r="EN13" s="445"/>
      <c r="EO13" s="445"/>
      <c r="EP13" s="445"/>
      <c r="EQ13" s="445"/>
      <c r="ER13" s="445"/>
      <c r="ES13" s="445"/>
      <c r="ET13" s="445"/>
      <c r="EU13" s="445"/>
      <c r="EV13" s="445"/>
      <c r="EW13" s="445"/>
      <c r="EX13" s="445"/>
      <c r="EY13" s="445"/>
      <c r="EZ13" s="445"/>
      <c r="FA13" s="445"/>
      <c r="FB13" s="445"/>
      <c r="FC13" s="445"/>
      <c r="FD13" s="445"/>
      <c r="FE13" s="445"/>
      <c r="FF13" s="445"/>
      <c r="FG13" s="445"/>
      <c r="FH13" s="445"/>
      <c r="FI13" s="445"/>
      <c r="FJ13" s="445"/>
      <c r="FK13" s="445"/>
      <c r="FL13" s="445"/>
      <c r="FM13" s="445"/>
      <c r="FN13" s="445"/>
      <c r="FO13" s="445"/>
      <c r="FP13" s="445"/>
      <c r="FQ13" s="445"/>
      <c r="FR13" s="445"/>
      <c r="FS13" s="445"/>
      <c r="FT13" s="445"/>
      <c r="FU13" s="445"/>
      <c r="FV13" s="445"/>
      <c r="FW13" s="445"/>
      <c r="FX13" s="445"/>
      <c r="FY13" s="445"/>
      <c r="FZ13" s="445"/>
      <c r="GA13" s="445"/>
      <c r="GB13" s="445"/>
      <c r="GC13" s="445"/>
      <c r="GD13" s="445"/>
      <c r="GE13" s="445"/>
      <c r="GF13" s="445"/>
      <c r="GG13" s="445"/>
      <c r="GH13" s="445"/>
      <c r="GI13" s="445"/>
      <c r="GJ13" s="445"/>
      <c r="GK13" s="445"/>
      <c r="GL13" s="445"/>
      <c r="GM13" s="445"/>
      <c r="GN13" s="445"/>
      <c r="GO13" s="445"/>
      <c r="GP13" s="445"/>
      <c r="GQ13" s="445"/>
      <c r="GR13" s="445"/>
      <c r="GS13" s="445"/>
      <c r="GT13" s="445"/>
      <c r="GU13" s="445"/>
      <c r="GV13" s="445"/>
      <c r="GW13" s="445"/>
      <c r="GX13" s="445"/>
      <c r="GY13" s="445"/>
      <c r="GZ13" s="445"/>
      <c r="HA13" s="445"/>
      <c r="HB13" s="445"/>
      <c r="HC13" s="445"/>
      <c r="HD13" s="445"/>
      <c r="HE13" s="445"/>
      <c r="HF13" s="445"/>
      <c r="HG13" s="445"/>
      <c r="HH13" s="445"/>
      <c r="HI13" s="445"/>
      <c r="HJ13" s="445"/>
      <c r="HK13" s="445"/>
      <c r="HL13" s="445"/>
      <c r="HM13" s="445"/>
      <c r="HN13" s="445"/>
      <c r="HO13" s="445"/>
      <c r="HP13" s="445"/>
      <c r="HQ13" s="445"/>
      <c r="HR13" s="445"/>
      <c r="HS13" s="445"/>
      <c r="HT13" s="445"/>
      <c r="HU13" s="445"/>
      <c r="HV13" s="445"/>
      <c r="HW13" s="445"/>
      <c r="HX13" s="445"/>
      <c r="HY13" s="445"/>
      <c r="HZ13" s="445"/>
      <c r="IA13" s="445"/>
      <c r="IB13" s="445"/>
      <c r="IC13" s="445"/>
      <c r="ID13" s="445"/>
      <c r="IE13" s="445"/>
      <c r="IF13" s="445"/>
      <c r="IG13" s="445"/>
      <c r="IH13" s="445"/>
      <c r="II13" s="445"/>
      <c r="IJ13" s="445"/>
      <c r="IK13" s="445"/>
      <c r="IL13" s="445"/>
      <c r="IM13" s="445"/>
      <c r="IN13" s="445"/>
      <c r="IO13" s="445"/>
      <c r="IP13" s="445"/>
      <c r="IQ13" s="445"/>
      <c r="IR13" s="445"/>
      <c r="IS13" s="445"/>
      <c r="IT13" s="445"/>
      <c r="IU13" s="446"/>
    </row>
    <row r="14" spans="1:255" ht="18" customHeight="1">
      <c r="A14" s="443"/>
      <c r="B14" s="351"/>
      <c r="C14" s="1300" t="s">
        <v>111</v>
      </c>
      <c r="D14" s="1303"/>
      <c r="E14" s="1301"/>
      <c r="F14" s="1302" t="s">
        <v>316</v>
      </c>
      <c r="G14" s="1301"/>
      <c r="H14" s="1338"/>
      <c r="I14" s="342"/>
      <c r="J14" s="339"/>
      <c r="K14" s="339"/>
      <c r="L14" s="340"/>
      <c r="M14" s="444"/>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c r="BM14" s="445"/>
      <c r="BN14" s="445"/>
      <c r="BO14" s="445"/>
      <c r="BP14" s="445"/>
      <c r="BQ14" s="445"/>
      <c r="BR14" s="445"/>
      <c r="BS14" s="445"/>
      <c r="BT14" s="445"/>
      <c r="BU14" s="445"/>
      <c r="BV14" s="445"/>
      <c r="BW14" s="445"/>
      <c r="BX14" s="445"/>
      <c r="BY14" s="445"/>
      <c r="BZ14" s="445"/>
      <c r="CA14" s="445"/>
      <c r="CB14" s="445"/>
      <c r="CC14" s="445"/>
      <c r="CD14" s="445"/>
      <c r="CE14" s="445"/>
      <c r="CF14" s="445"/>
      <c r="CG14" s="445"/>
      <c r="CH14" s="445"/>
      <c r="CI14" s="445"/>
      <c r="CJ14" s="445"/>
      <c r="CK14" s="445"/>
      <c r="CL14" s="445"/>
      <c r="CM14" s="445"/>
      <c r="CN14" s="445"/>
      <c r="CO14" s="445"/>
      <c r="CP14" s="445"/>
      <c r="CQ14" s="445"/>
      <c r="CR14" s="445"/>
      <c r="CS14" s="445"/>
      <c r="CT14" s="445"/>
      <c r="CU14" s="445"/>
      <c r="CV14" s="445"/>
      <c r="CW14" s="445"/>
      <c r="CX14" s="445"/>
      <c r="CY14" s="445"/>
      <c r="CZ14" s="445"/>
      <c r="DA14" s="445"/>
      <c r="DB14" s="445"/>
      <c r="DC14" s="445"/>
      <c r="DD14" s="445"/>
      <c r="DE14" s="445"/>
      <c r="DF14" s="445"/>
      <c r="DG14" s="445"/>
      <c r="DH14" s="445"/>
      <c r="DI14" s="445"/>
      <c r="DJ14" s="445"/>
      <c r="DK14" s="445"/>
      <c r="DL14" s="445"/>
      <c r="DM14" s="445"/>
      <c r="DN14" s="445"/>
      <c r="DO14" s="445"/>
      <c r="DP14" s="445"/>
      <c r="DQ14" s="445"/>
      <c r="DR14" s="445"/>
      <c r="DS14" s="445"/>
      <c r="DT14" s="445"/>
      <c r="DU14" s="445"/>
      <c r="DV14" s="445"/>
      <c r="DW14" s="445"/>
      <c r="DX14" s="445"/>
      <c r="DY14" s="445"/>
      <c r="DZ14" s="445"/>
      <c r="EA14" s="445"/>
      <c r="EB14" s="445"/>
      <c r="EC14" s="445"/>
      <c r="ED14" s="445"/>
      <c r="EE14" s="445"/>
      <c r="EF14" s="445"/>
      <c r="EG14" s="445"/>
      <c r="EH14" s="445"/>
      <c r="EI14" s="445"/>
      <c r="EJ14" s="445"/>
      <c r="EK14" s="445"/>
      <c r="EL14" s="445"/>
      <c r="EM14" s="445"/>
      <c r="EN14" s="445"/>
      <c r="EO14" s="445"/>
      <c r="EP14" s="445"/>
      <c r="EQ14" s="445"/>
      <c r="ER14" s="445"/>
      <c r="ES14" s="445"/>
      <c r="ET14" s="445"/>
      <c r="EU14" s="445"/>
      <c r="EV14" s="445"/>
      <c r="EW14" s="445"/>
      <c r="EX14" s="445"/>
      <c r="EY14" s="445"/>
      <c r="EZ14" s="445"/>
      <c r="FA14" s="445"/>
      <c r="FB14" s="445"/>
      <c r="FC14" s="445"/>
      <c r="FD14" s="445"/>
      <c r="FE14" s="445"/>
      <c r="FF14" s="445"/>
      <c r="FG14" s="445"/>
      <c r="FH14" s="445"/>
      <c r="FI14" s="445"/>
      <c r="FJ14" s="445"/>
      <c r="FK14" s="445"/>
      <c r="FL14" s="445"/>
      <c r="FM14" s="445"/>
      <c r="FN14" s="445"/>
      <c r="FO14" s="445"/>
      <c r="FP14" s="445"/>
      <c r="FQ14" s="445"/>
      <c r="FR14" s="445"/>
      <c r="FS14" s="445"/>
      <c r="FT14" s="445"/>
      <c r="FU14" s="445"/>
      <c r="FV14" s="445"/>
      <c r="FW14" s="445"/>
      <c r="FX14" s="445"/>
      <c r="FY14" s="445"/>
      <c r="FZ14" s="445"/>
      <c r="GA14" s="445"/>
      <c r="GB14" s="445"/>
      <c r="GC14" s="445"/>
      <c r="GD14" s="445"/>
      <c r="GE14" s="445"/>
      <c r="GF14" s="445"/>
      <c r="GG14" s="445"/>
      <c r="GH14" s="445"/>
      <c r="GI14" s="445"/>
      <c r="GJ14" s="445"/>
      <c r="GK14" s="445"/>
      <c r="GL14" s="445"/>
      <c r="GM14" s="445"/>
      <c r="GN14" s="445"/>
      <c r="GO14" s="445"/>
      <c r="GP14" s="445"/>
      <c r="GQ14" s="445"/>
      <c r="GR14" s="445"/>
      <c r="GS14" s="445"/>
      <c r="GT14" s="445"/>
      <c r="GU14" s="445"/>
      <c r="GV14" s="445"/>
      <c r="GW14" s="445"/>
      <c r="GX14" s="445"/>
      <c r="GY14" s="445"/>
      <c r="GZ14" s="445"/>
      <c r="HA14" s="445"/>
      <c r="HB14" s="445"/>
      <c r="HC14" s="445"/>
      <c r="HD14" s="445"/>
      <c r="HE14" s="445"/>
      <c r="HF14" s="445"/>
      <c r="HG14" s="445"/>
      <c r="HH14" s="445"/>
      <c r="HI14" s="445"/>
      <c r="HJ14" s="445"/>
      <c r="HK14" s="445"/>
      <c r="HL14" s="445"/>
      <c r="HM14" s="445"/>
      <c r="HN14" s="445"/>
      <c r="HO14" s="445"/>
      <c r="HP14" s="445"/>
      <c r="HQ14" s="445"/>
      <c r="HR14" s="445"/>
      <c r="HS14" s="445"/>
      <c r="HT14" s="445"/>
      <c r="HU14" s="445"/>
      <c r="HV14" s="445"/>
      <c r="HW14" s="445"/>
      <c r="HX14" s="445"/>
      <c r="HY14" s="445"/>
      <c r="HZ14" s="445"/>
      <c r="IA14" s="445"/>
      <c r="IB14" s="445"/>
      <c r="IC14" s="445"/>
      <c r="ID14" s="445"/>
      <c r="IE14" s="445"/>
      <c r="IF14" s="445"/>
      <c r="IG14" s="445"/>
      <c r="IH14" s="445"/>
      <c r="II14" s="445"/>
      <c r="IJ14" s="445"/>
      <c r="IK14" s="445"/>
      <c r="IL14" s="445"/>
      <c r="IM14" s="445"/>
      <c r="IN14" s="445"/>
      <c r="IO14" s="445"/>
      <c r="IP14" s="445"/>
      <c r="IQ14" s="445"/>
      <c r="IR14" s="445"/>
      <c r="IS14" s="445"/>
      <c r="IT14" s="445"/>
      <c r="IU14" s="446"/>
    </row>
    <row r="15" spans="1:255" ht="16.350000000000001" customHeight="1">
      <c r="A15" s="443"/>
      <c r="B15" s="359"/>
      <c r="C15" s="345"/>
      <c r="D15" s="345"/>
      <c r="E15" s="345"/>
      <c r="F15" s="345"/>
      <c r="G15" s="345"/>
      <c r="H15" s="345"/>
      <c r="I15" s="339"/>
      <c r="J15" s="339"/>
      <c r="K15" s="339"/>
      <c r="L15" s="340"/>
      <c r="M15" s="444"/>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5"/>
      <c r="BL15" s="445"/>
      <c r="BM15" s="445"/>
      <c r="BN15" s="445"/>
      <c r="BO15" s="445"/>
      <c r="BP15" s="445"/>
      <c r="BQ15" s="445"/>
      <c r="BR15" s="445"/>
      <c r="BS15" s="445"/>
      <c r="BT15" s="445"/>
      <c r="BU15" s="445"/>
      <c r="BV15" s="445"/>
      <c r="BW15" s="445"/>
      <c r="BX15" s="445"/>
      <c r="BY15" s="445"/>
      <c r="BZ15" s="445"/>
      <c r="CA15" s="445"/>
      <c r="CB15" s="445"/>
      <c r="CC15" s="445"/>
      <c r="CD15" s="445"/>
      <c r="CE15" s="445"/>
      <c r="CF15" s="445"/>
      <c r="CG15" s="445"/>
      <c r="CH15" s="445"/>
      <c r="CI15" s="445"/>
      <c r="CJ15" s="445"/>
      <c r="CK15" s="445"/>
      <c r="CL15" s="445"/>
      <c r="CM15" s="445"/>
      <c r="CN15" s="445"/>
      <c r="CO15" s="445"/>
      <c r="CP15" s="445"/>
      <c r="CQ15" s="445"/>
      <c r="CR15" s="445"/>
      <c r="CS15" s="445"/>
      <c r="CT15" s="445"/>
      <c r="CU15" s="445"/>
      <c r="CV15" s="445"/>
      <c r="CW15" s="445"/>
      <c r="CX15" s="445"/>
      <c r="CY15" s="445"/>
      <c r="CZ15" s="445"/>
      <c r="DA15" s="445"/>
      <c r="DB15" s="445"/>
      <c r="DC15" s="445"/>
      <c r="DD15" s="445"/>
      <c r="DE15" s="445"/>
      <c r="DF15" s="445"/>
      <c r="DG15" s="445"/>
      <c r="DH15" s="445"/>
      <c r="DI15" s="445"/>
      <c r="DJ15" s="445"/>
      <c r="DK15" s="445"/>
      <c r="DL15" s="445"/>
      <c r="DM15" s="445"/>
      <c r="DN15" s="445"/>
      <c r="DO15" s="445"/>
      <c r="DP15" s="445"/>
      <c r="DQ15" s="445"/>
      <c r="DR15" s="445"/>
      <c r="DS15" s="445"/>
      <c r="DT15" s="445"/>
      <c r="DU15" s="445"/>
      <c r="DV15" s="445"/>
      <c r="DW15" s="445"/>
      <c r="DX15" s="445"/>
      <c r="DY15" s="445"/>
      <c r="DZ15" s="445"/>
      <c r="EA15" s="445"/>
      <c r="EB15" s="445"/>
      <c r="EC15" s="445"/>
      <c r="ED15" s="445"/>
      <c r="EE15" s="445"/>
      <c r="EF15" s="445"/>
      <c r="EG15" s="445"/>
      <c r="EH15" s="445"/>
      <c r="EI15" s="445"/>
      <c r="EJ15" s="445"/>
      <c r="EK15" s="445"/>
      <c r="EL15" s="445"/>
      <c r="EM15" s="445"/>
      <c r="EN15" s="445"/>
      <c r="EO15" s="445"/>
      <c r="EP15" s="445"/>
      <c r="EQ15" s="445"/>
      <c r="ER15" s="445"/>
      <c r="ES15" s="445"/>
      <c r="ET15" s="445"/>
      <c r="EU15" s="445"/>
      <c r="EV15" s="445"/>
      <c r="EW15" s="445"/>
      <c r="EX15" s="445"/>
      <c r="EY15" s="445"/>
      <c r="EZ15" s="445"/>
      <c r="FA15" s="445"/>
      <c r="FB15" s="445"/>
      <c r="FC15" s="445"/>
      <c r="FD15" s="445"/>
      <c r="FE15" s="445"/>
      <c r="FF15" s="445"/>
      <c r="FG15" s="445"/>
      <c r="FH15" s="445"/>
      <c r="FI15" s="445"/>
      <c r="FJ15" s="445"/>
      <c r="FK15" s="445"/>
      <c r="FL15" s="445"/>
      <c r="FM15" s="445"/>
      <c r="FN15" s="445"/>
      <c r="FO15" s="445"/>
      <c r="FP15" s="445"/>
      <c r="FQ15" s="445"/>
      <c r="FR15" s="445"/>
      <c r="FS15" s="445"/>
      <c r="FT15" s="445"/>
      <c r="FU15" s="445"/>
      <c r="FV15" s="445"/>
      <c r="FW15" s="445"/>
      <c r="FX15" s="445"/>
      <c r="FY15" s="445"/>
      <c r="FZ15" s="445"/>
      <c r="GA15" s="445"/>
      <c r="GB15" s="445"/>
      <c r="GC15" s="445"/>
      <c r="GD15" s="445"/>
      <c r="GE15" s="445"/>
      <c r="GF15" s="445"/>
      <c r="GG15" s="445"/>
      <c r="GH15" s="445"/>
      <c r="GI15" s="445"/>
      <c r="GJ15" s="445"/>
      <c r="GK15" s="445"/>
      <c r="GL15" s="445"/>
      <c r="GM15" s="445"/>
      <c r="GN15" s="445"/>
      <c r="GO15" s="445"/>
      <c r="GP15" s="445"/>
      <c r="GQ15" s="445"/>
      <c r="GR15" s="445"/>
      <c r="GS15" s="445"/>
      <c r="GT15" s="445"/>
      <c r="GU15" s="445"/>
      <c r="GV15" s="445"/>
      <c r="GW15" s="445"/>
      <c r="GX15" s="445"/>
      <c r="GY15" s="445"/>
      <c r="GZ15" s="445"/>
      <c r="HA15" s="445"/>
      <c r="HB15" s="445"/>
      <c r="HC15" s="445"/>
      <c r="HD15" s="445"/>
      <c r="HE15" s="445"/>
      <c r="HF15" s="445"/>
      <c r="HG15" s="445"/>
      <c r="HH15" s="445"/>
      <c r="HI15" s="445"/>
      <c r="HJ15" s="445"/>
      <c r="HK15" s="445"/>
      <c r="HL15" s="445"/>
      <c r="HM15" s="445"/>
      <c r="HN15" s="445"/>
      <c r="HO15" s="445"/>
      <c r="HP15" s="445"/>
      <c r="HQ15" s="445"/>
      <c r="HR15" s="445"/>
      <c r="HS15" s="445"/>
      <c r="HT15" s="445"/>
      <c r="HU15" s="445"/>
      <c r="HV15" s="445"/>
      <c r="HW15" s="445"/>
      <c r="HX15" s="445"/>
      <c r="HY15" s="445"/>
      <c r="HZ15" s="445"/>
      <c r="IA15" s="445"/>
      <c r="IB15" s="445"/>
      <c r="IC15" s="445"/>
      <c r="ID15" s="445"/>
      <c r="IE15" s="445"/>
      <c r="IF15" s="445"/>
      <c r="IG15" s="445"/>
      <c r="IH15" s="445"/>
      <c r="II15" s="445"/>
      <c r="IJ15" s="445"/>
      <c r="IK15" s="445"/>
      <c r="IL15" s="445"/>
      <c r="IM15" s="445"/>
      <c r="IN15" s="445"/>
      <c r="IO15" s="445"/>
      <c r="IP15" s="445"/>
      <c r="IQ15" s="445"/>
      <c r="IR15" s="445"/>
      <c r="IS15" s="445"/>
      <c r="IT15" s="445"/>
      <c r="IU15" s="446"/>
    </row>
    <row r="16" spans="1:255" ht="16.350000000000001" customHeight="1">
      <c r="A16" s="443"/>
      <c r="B16" s="355" t="s">
        <v>118</v>
      </c>
      <c r="C16" s="356"/>
      <c r="D16" s="356"/>
      <c r="E16" s="356"/>
      <c r="F16" s="356"/>
      <c r="G16" s="356"/>
      <c r="H16" s="356"/>
      <c r="I16" s="356"/>
      <c r="J16" s="356"/>
      <c r="K16" s="356"/>
      <c r="L16" s="357"/>
      <c r="M16" s="444"/>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445"/>
      <c r="CS16" s="445"/>
      <c r="CT16" s="445"/>
      <c r="CU16" s="445"/>
      <c r="CV16" s="445"/>
      <c r="CW16" s="445"/>
      <c r="CX16" s="445"/>
      <c r="CY16" s="445"/>
      <c r="CZ16" s="445"/>
      <c r="DA16" s="445"/>
      <c r="DB16" s="445"/>
      <c r="DC16" s="445"/>
      <c r="DD16" s="445"/>
      <c r="DE16" s="445"/>
      <c r="DF16" s="445"/>
      <c r="DG16" s="445"/>
      <c r="DH16" s="445"/>
      <c r="DI16" s="445"/>
      <c r="DJ16" s="445"/>
      <c r="DK16" s="445"/>
      <c r="DL16" s="445"/>
      <c r="DM16" s="445"/>
      <c r="DN16" s="445"/>
      <c r="DO16" s="445"/>
      <c r="DP16" s="445"/>
      <c r="DQ16" s="445"/>
      <c r="DR16" s="445"/>
      <c r="DS16" s="445"/>
      <c r="DT16" s="445"/>
      <c r="DU16" s="445"/>
      <c r="DV16" s="445"/>
      <c r="DW16" s="445"/>
      <c r="DX16" s="445"/>
      <c r="DY16" s="445"/>
      <c r="DZ16" s="445"/>
      <c r="EA16" s="445"/>
      <c r="EB16" s="445"/>
      <c r="EC16" s="445"/>
      <c r="ED16" s="445"/>
      <c r="EE16" s="445"/>
      <c r="EF16" s="445"/>
      <c r="EG16" s="445"/>
      <c r="EH16" s="445"/>
      <c r="EI16" s="445"/>
      <c r="EJ16" s="445"/>
      <c r="EK16" s="445"/>
      <c r="EL16" s="445"/>
      <c r="EM16" s="445"/>
      <c r="EN16" s="445"/>
      <c r="EO16" s="445"/>
      <c r="EP16" s="445"/>
      <c r="EQ16" s="445"/>
      <c r="ER16" s="445"/>
      <c r="ES16" s="445"/>
      <c r="ET16" s="445"/>
      <c r="EU16" s="445"/>
      <c r="EV16" s="445"/>
      <c r="EW16" s="445"/>
      <c r="EX16" s="445"/>
      <c r="EY16" s="445"/>
      <c r="EZ16" s="445"/>
      <c r="FA16" s="445"/>
      <c r="FB16" s="445"/>
      <c r="FC16" s="445"/>
      <c r="FD16" s="445"/>
      <c r="FE16" s="445"/>
      <c r="FF16" s="445"/>
      <c r="FG16" s="445"/>
      <c r="FH16" s="445"/>
      <c r="FI16" s="445"/>
      <c r="FJ16" s="445"/>
      <c r="FK16" s="445"/>
      <c r="FL16" s="445"/>
      <c r="FM16" s="445"/>
      <c r="FN16" s="445"/>
      <c r="FO16" s="445"/>
      <c r="FP16" s="445"/>
      <c r="FQ16" s="445"/>
      <c r="FR16" s="445"/>
      <c r="FS16" s="445"/>
      <c r="FT16" s="445"/>
      <c r="FU16" s="445"/>
      <c r="FV16" s="445"/>
      <c r="FW16" s="445"/>
      <c r="FX16" s="445"/>
      <c r="FY16" s="445"/>
      <c r="FZ16" s="445"/>
      <c r="GA16" s="445"/>
      <c r="GB16" s="445"/>
      <c r="GC16" s="445"/>
      <c r="GD16" s="445"/>
      <c r="GE16" s="445"/>
      <c r="GF16" s="445"/>
      <c r="GG16" s="445"/>
      <c r="GH16" s="445"/>
      <c r="GI16" s="445"/>
      <c r="GJ16" s="445"/>
      <c r="GK16" s="445"/>
      <c r="GL16" s="445"/>
      <c r="GM16" s="445"/>
      <c r="GN16" s="445"/>
      <c r="GO16" s="445"/>
      <c r="GP16" s="445"/>
      <c r="GQ16" s="445"/>
      <c r="GR16" s="445"/>
      <c r="GS16" s="445"/>
      <c r="GT16" s="445"/>
      <c r="GU16" s="445"/>
      <c r="GV16" s="445"/>
      <c r="GW16" s="445"/>
      <c r="GX16" s="445"/>
      <c r="GY16" s="445"/>
      <c r="GZ16" s="445"/>
      <c r="HA16" s="445"/>
      <c r="HB16" s="445"/>
      <c r="HC16" s="445"/>
      <c r="HD16" s="445"/>
      <c r="HE16" s="445"/>
      <c r="HF16" s="445"/>
      <c r="HG16" s="445"/>
      <c r="HH16" s="445"/>
      <c r="HI16" s="445"/>
      <c r="HJ16" s="445"/>
      <c r="HK16" s="445"/>
      <c r="HL16" s="445"/>
      <c r="HM16" s="445"/>
      <c r="HN16" s="445"/>
      <c r="HO16" s="445"/>
      <c r="HP16" s="445"/>
      <c r="HQ16" s="445"/>
      <c r="HR16" s="445"/>
      <c r="HS16" s="445"/>
      <c r="HT16" s="445"/>
      <c r="HU16" s="445"/>
      <c r="HV16" s="445"/>
      <c r="HW16" s="445"/>
      <c r="HX16" s="445"/>
      <c r="HY16" s="445"/>
      <c r="HZ16" s="445"/>
      <c r="IA16" s="445"/>
      <c r="IB16" s="445"/>
      <c r="IC16" s="445"/>
      <c r="ID16" s="445"/>
      <c r="IE16" s="445"/>
      <c r="IF16" s="445"/>
      <c r="IG16" s="445"/>
      <c r="IH16" s="445"/>
      <c r="II16" s="445"/>
      <c r="IJ16" s="445"/>
      <c r="IK16" s="445"/>
      <c r="IL16" s="445"/>
      <c r="IM16" s="445"/>
      <c r="IN16" s="445"/>
      <c r="IO16" s="445"/>
      <c r="IP16" s="445"/>
      <c r="IQ16" s="445"/>
      <c r="IR16" s="445"/>
      <c r="IS16" s="445"/>
      <c r="IT16" s="445"/>
      <c r="IU16" s="446"/>
    </row>
    <row r="17" spans="1:255" ht="16.350000000000001" customHeight="1" thickBot="1">
      <c r="A17" s="443"/>
      <c r="B17" s="359"/>
      <c r="C17" s="358"/>
      <c r="D17" s="358"/>
      <c r="E17" s="358"/>
      <c r="F17" s="339"/>
      <c r="G17" s="358"/>
      <c r="H17" s="358"/>
      <c r="I17" s="358"/>
      <c r="J17" s="339"/>
      <c r="K17" s="339"/>
      <c r="L17" s="340"/>
      <c r="M17" s="444"/>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CT17" s="445"/>
      <c r="CU17" s="445"/>
      <c r="CV17" s="445"/>
      <c r="CW17" s="445"/>
      <c r="CX17" s="445"/>
      <c r="CY17" s="445"/>
      <c r="CZ17" s="445"/>
      <c r="DA17" s="445"/>
      <c r="DB17" s="445"/>
      <c r="DC17" s="445"/>
      <c r="DD17" s="445"/>
      <c r="DE17" s="445"/>
      <c r="DF17" s="445"/>
      <c r="DG17" s="445"/>
      <c r="DH17" s="445"/>
      <c r="DI17" s="445"/>
      <c r="DJ17" s="445"/>
      <c r="DK17" s="445"/>
      <c r="DL17" s="445"/>
      <c r="DM17" s="445"/>
      <c r="DN17" s="445"/>
      <c r="DO17" s="445"/>
      <c r="DP17" s="445"/>
      <c r="DQ17" s="445"/>
      <c r="DR17" s="445"/>
      <c r="DS17" s="445"/>
      <c r="DT17" s="445"/>
      <c r="DU17" s="445"/>
      <c r="DV17" s="445"/>
      <c r="DW17" s="445"/>
      <c r="DX17" s="445"/>
      <c r="DY17" s="445"/>
      <c r="DZ17" s="445"/>
      <c r="EA17" s="445"/>
      <c r="EB17" s="445"/>
      <c r="EC17" s="445"/>
      <c r="ED17" s="445"/>
      <c r="EE17" s="445"/>
      <c r="EF17" s="445"/>
      <c r="EG17" s="445"/>
      <c r="EH17" s="445"/>
      <c r="EI17" s="445"/>
      <c r="EJ17" s="445"/>
      <c r="EK17" s="445"/>
      <c r="EL17" s="445"/>
      <c r="EM17" s="445"/>
      <c r="EN17" s="445"/>
      <c r="EO17" s="445"/>
      <c r="EP17" s="445"/>
      <c r="EQ17" s="445"/>
      <c r="ER17" s="445"/>
      <c r="ES17" s="445"/>
      <c r="ET17" s="445"/>
      <c r="EU17" s="445"/>
      <c r="EV17" s="445"/>
      <c r="EW17" s="445"/>
      <c r="EX17" s="445"/>
      <c r="EY17" s="445"/>
      <c r="EZ17" s="445"/>
      <c r="FA17" s="445"/>
      <c r="FB17" s="445"/>
      <c r="FC17" s="445"/>
      <c r="FD17" s="445"/>
      <c r="FE17" s="445"/>
      <c r="FF17" s="445"/>
      <c r="FG17" s="445"/>
      <c r="FH17" s="445"/>
      <c r="FI17" s="445"/>
      <c r="FJ17" s="445"/>
      <c r="FK17" s="445"/>
      <c r="FL17" s="445"/>
      <c r="FM17" s="445"/>
      <c r="FN17" s="445"/>
      <c r="FO17" s="445"/>
      <c r="FP17" s="445"/>
      <c r="FQ17" s="445"/>
      <c r="FR17" s="445"/>
      <c r="FS17" s="445"/>
      <c r="FT17" s="445"/>
      <c r="FU17" s="445"/>
      <c r="FV17" s="445"/>
      <c r="FW17" s="445"/>
      <c r="FX17" s="445"/>
      <c r="FY17" s="445"/>
      <c r="FZ17" s="445"/>
      <c r="GA17" s="445"/>
      <c r="GB17" s="445"/>
      <c r="GC17" s="445"/>
      <c r="GD17" s="445"/>
      <c r="GE17" s="445"/>
      <c r="GF17" s="445"/>
      <c r="GG17" s="445"/>
      <c r="GH17" s="445"/>
      <c r="GI17" s="445"/>
      <c r="GJ17" s="445"/>
      <c r="GK17" s="445"/>
      <c r="GL17" s="445"/>
      <c r="GM17" s="445"/>
      <c r="GN17" s="445"/>
      <c r="GO17" s="445"/>
      <c r="GP17" s="445"/>
      <c r="GQ17" s="445"/>
      <c r="GR17" s="445"/>
      <c r="GS17" s="445"/>
      <c r="GT17" s="445"/>
      <c r="GU17" s="445"/>
      <c r="GV17" s="445"/>
      <c r="GW17" s="445"/>
      <c r="GX17" s="445"/>
      <c r="GY17" s="445"/>
      <c r="GZ17" s="445"/>
      <c r="HA17" s="445"/>
      <c r="HB17" s="445"/>
      <c r="HC17" s="445"/>
      <c r="HD17" s="445"/>
      <c r="HE17" s="445"/>
      <c r="HF17" s="445"/>
      <c r="HG17" s="445"/>
      <c r="HH17" s="445"/>
      <c r="HI17" s="445"/>
      <c r="HJ17" s="445"/>
      <c r="HK17" s="445"/>
      <c r="HL17" s="445"/>
      <c r="HM17" s="445"/>
      <c r="HN17" s="445"/>
      <c r="HO17" s="445"/>
      <c r="HP17" s="445"/>
      <c r="HQ17" s="445"/>
      <c r="HR17" s="445"/>
      <c r="HS17" s="445"/>
      <c r="HT17" s="445"/>
      <c r="HU17" s="445"/>
      <c r="HV17" s="445"/>
      <c r="HW17" s="445"/>
      <c r="HX17" s="445"/>
      <c r="HY17" s="445"/>
      <c r="HZ17" s="445"/>
      <c r="IA17" s="445"/>
      <c r="IB17" s="445"/>
      <c r="IC17" s="445"/>
      <c r="ID17" s="445"/>
      <c r="IE17" s="445"/>
      <c r="IF17" s="445"/>
      <c r="IG17" s="445"/>
      <c r="IH17" s="445"/>
      <c r="II17" s="445"/>
      <c r="IJ17" s="445"/>
      <c r="IK17" s="445"/>
      <c r="IL17" s="445"/>
      <c r="IM17" s="445"/>
      <c r="IN17" s="445"/>
      <c r="IO17" s="445"/>
      <c r="IP17" s="445"/>
      <c r="IQ17" s="445"/>
      <c r="IR17" s="445"/>
      <c r="IS17" s="445"/>
      <c r="IT17" s="445"/>
      <c r="IU17" s="446"/>
    </row>
    <row r="18" spans="1:255" ht="17.100000000000001" customHeight="1" thickBot="1">
      <c r="A18" s="443"/>
      <c r="B18" s="402" t="s">
        <v>177</v>
      </c>
      <c r="C18" s="1270" t="s">
        <v>120</v>
      </c>
      <c r="D18" s="1271"/>
      <c r="E18" s="1304"/>
      <c r="F18" s="364"/>
      <c r="G18" s="1270" t="s">
        <v>317</v>
      </c>
      <c r="H18" s="1339"/>
      <c r="I18" s="1340"/>
      <c r="J18" s="359"/>
      <c r="K18" s="339"/>
      <c r="L18" s="340"/>
      <c r="M18" s="444"/>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445"/>
      <c r="CG18" s="445"/>
      <c r="CH18" s="445"/>
      <c r="CI18" s="445"/>
      <c r="CJ18" s="445"/>
      <c r="CK18" s="445"/>
      <c r="CL18" s="445"/>
      <c r="CM18" s="445"/>
      <c r="CN18" s="445"/>
      <c r="CO18" s="445"/>
      <c r="CP18" s="445"/>
      <c r="CQ18" s="445"/>
      <c r="CR18" s="445"/>
      <c r="CS18" s="445"/>
      <c r="CT18" s="445"/>
      <c r="CU18" s="445"/>
      <c r="CV18" s="445"/>
      <c r="CW18" s="445"/>
      <c r="CX18" s="445"/>
      <c r="CY18" s="445"/>
      <c r="CZ18" s="445"/>
      <c r="DA18" s="445"/>
      <c r="DB18" s="445"/>
      <c r="DC18" s="445"/>
      <c r="DD18" s="445"/>
      <c r="DE18" s="445"/>
      <c r="DF18" s="445"/>
      <c r="DG18" s="445"/>
      <c r="DH18" s="445"/>
      <c r="DI18" s="445"/>
      <c r="DJ18" s="445"/>
      <c r="DK18" s="445"/>
      <c r="DL18" s="445"/>
      <c r="DM18" s="445"/>
      <c r="DN18" s="445"/>
      <c r="DO18" s="445"/>
      <c r="DP18" s="445"/>
      <c r="DQ18" s="445"/>
      <c r="DR18" s="445"/>
      <c r="DS18" s="445"/>
      <c r="DT18" s="445"/>
      <c r="DU18" s="445"/>
      <c r="DV18" s="445"/>
      <c r="DW18" s="445"/>
      <c r="DX18" s="445"/>
      <c r="DY18" s="445"/>
      <c r="DZ18" s="445"/>
      <c r="EA18" s="445"/>
      <c r="EB18" s="445"/>
      <c r="EC18" s="445"/>
      <c r="ED18" s="445"/>
      <c r="EE18" s="445"/>
      <c r="EF18" s="445"/>
      <c r="EG18" s="445"/>
      <c r="EH18" s="445"/>
      <c r="EI18" s="445"/>
      <c r="EJ18" s="445"/>
      <c r="EK18" s="445"/>
      <c r="EL18" s="445"/>
      <c r="EM18" s="445"/>
      <c r="EN18" s="445"/>
      <c r="EO18" s="445"/>
      <c r="EP18" s="445"/>
      <c r="EQ18" s="445"/>
      <c r="ER18" s="445"/>
      <c r="ES18" s="445"/>
      <c r="ET18" s="445"/>
      <c r="EU18" s="445"/>
      <c r="EV18" s="445"/>
      <c r="EW18" s="445"/>
      <c r="EX18" s="445"/>
      <c r="EY18" s="445"/>
      <c r="EZ18" s="445"/>
      <c r="FA18" s="445"/>
      <c r="FB18" s="445"/>
      <c r="FC18" s="445"/>
      <c r="FD18" s="445"/>
      <c r="FE18" s="445"/>
      <c r="FF18" s="445"/>
      <c r="FG18" s="445"/>
      <c r="FH18" s="445"/>
      <c r="FI18" s="445"/>
      <c r="FJ18" s="445"/>
      <c r="FK18" s="445"/>
      <c r="FL18" s="445"/>
      <c r="FM18" s="445"/>
      <c r="FN18" s="445"/>
      <c r="FO18" s="445"/>
      <c r="FP18" s="445"/>
      <c r="FQ18" s="445"/>
      <c r="FR18" s="445"/>
      <c r="FS18" s="445"/>
      <c r="FT18" s="445"/>
      <c r="FU18" s="445"/>
      <c r="FV18" s="445"/>
      <c r="FW18" s="445"/>
      <c r="FX18" s="445"/>
      <c r="FY18" s="445"/>
      <c r="FZ18" s="445"/>
      <c r="GA18" s="445"/>
      <c r="GB18" s="445"/>
      <c r="GC18" s="445"/>
      <c r="GD18" s="445"/>
      <c r="GE18" s="445"/>
      <c r="GF18" s="445"/>
      <c r="GG18" s="445"/>
      <c r="GH18" s="445"/>
      <c r="GI18" s="445"/>
      <c r="GJ18" s="445"/>
      <c r="GK18" s="445"/>
      <c r="GL18" s="445"/>
      <c r="GM18" s="445"/>
      <c r="GN18" s="445"/>
      <c r="GO18" s="445"/>
      <c r="GP18" s="445"/>
      <c r="GQ18" s="445"/>
      <c r="GR18" s="445"/>
      <c r="GS18" s="445"/>
      <c r="GT18" s="445"/>
      <c r="GU18" s="445"/>
      <c r="GV18" s="445"/>
      <c r="GW18" s="445"/>
      <c r="GX18" s="445"/>
      <c r="GY18" s="445"/>
      <c r="GZ18" s="445"/>
      <c r="HA18" s="445"/>
      <c r="HB18" s="445"/>
      <c r="HC18" s="445"/>
      <c r="HD18" s="445"/>
      <c r="HE18" s="445"/>
      <c r="HF18" s="445"/>
      <c r="HG18" s="445"/>
      <c r="HH18" s="445"/>
      <c r="HI18" s="445"/>
      <c r="HJ18" s="445"/>
      <c r="HK18" s="445"/>
      <c r="HL18" s="445"/>
      <c r="HM18" s="445"/>
      <c r="HN18" s="445"/>
      <c r="HO18" s="445"/>
      <c r="HP18" s="445"/>
      <c r="HQ18" s="445"/>
      <c r="HR18" s="445"/>
      <c r="HS18" s="445"/>
      <c r="HT18" s="445"/>
      <c r="HU18" s="445"/>
      <c r="HV18" s="445"/>
      <c r="HW18" s="445"/>
      <c r="HX18" s="445"/>
      <c r="HY18" s="445"/>
      <c r="HZ18" s="445"/>
      <c r="IA18" s="445"/>
      <c r="IB18" s="445"/>
      <c r="IC18" s="445"/>
      <c r="ID18" s="445"/>
      <c r="IE18" s="445"/>
      <c r="IF18" s="445"/>
      <c r="IG18" s="445"/>
      <c r="IH18" s="445"/>
      <c r="II18" s="445"/>
      <c r="IJ18" s="445"/>
      <c r="IK18" s="445"/>
      <c r="IL18" s="445"/>
      <c r="IM18" s="445"/>
      <c r="IN18" s="445"/>
      <c r="IO18" s="445"/>
      <c r="IP18" s="445"/>
      <c r="IQ18" s="445"/>
      <c r="IR18" s="445"/>
      <c r="IS18" s="445"/>
      <c r="IT18" s="445"/>
      <c r="IU18" s="446"/>
    </row>
    <row r="19" spans="1:255" ht="15.95" customHeight="1" thickBot="1">
      <c r="A19" s="443"/>
      <c r="B19" s="359"/>
      <c r="C19" s="360"/>
      <c r="D19" s="360"/>
      <c r="E19" s="360"/>
      <c r="F19" s="339"/>
      <c r="G19" s="360"/>
      <c r="H19" s="360"/>
      <c r="I19" s="360"/>
      <c r="J19" s="339"/>
      <c r="K19" s="339"/>
      <c r="L19" s="340"/>
      <c r="M19" s="444"/>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445"/>
      <c r="BW19" s="445"/>
      <c r="BX19" s="445"/>
      <c r="BY19" s="445"/>
      <c r="BZ19" s="445"/>
      <c r="CA19" s="445"/>
      <c r="CB19" s="445"/>
      <c r="CC19" s="445"/>
      <c r="CD19" s="445"/>
      <c r="CE19" s="445"/>
      <c r="CF19" s="445"/>
      <c r="CG19" s="445"/>
      <c r="CH19" s="445"/>
      <c r="CI19" s="445"/>
      <c r="CJ19" s="445"/>
      <c r="CK19" s="445"/>
      <c r="CL19" s="445"/>
      <c r="CM19" s="445"/>
      <c r="CN19" s="445"/>
      <c r="CO19" s="445"/>
      <c r="CP19" s="445"/>
      <c r="CQ19" s="445"/>
      <c r="CR19" s="445"/>
      <c r="CS19" s="445"/>
      <c r="CT19" s="445"/>
      <c r="CU19" s="445"/>
      <c r="CV19" s="445"/>
      <c r="CW19" s="445"/>
      <c r="CX19" s="445"/>
      <c r="CY19" s="445"/>
      <c r="CZ19" s="445"/>
      <c r="DA19" s="445"/>
      <c r="DB19" s="445"/>
      <c r="DC19" s="445"/>
      <c r="DD19" s="445"/>
      <c r="DE19" s="445"/>
      <c r="DF19" s="445"/>
      <c r="DG19" s="445"/>
      <c r="DH19" s="445"/>
      <c r="DI19" s="445"/>
      <c r="DJ19" s="445"/>
      <c r="DK19" s="445"/>
      <c r="DL19" s="445"/>
      <c r="DM19" s="445"/>
      <c r="DN19" s="445"/>
      <c r="DO19" s="445"/>
      <c r="DP19" s="445"/>
      <c r="DQ19" s="445"/>
      <c r="DR19" s="445"/>
      <c r="DS19" s="445"/>
      <c r="DT19" s="445"/>
      <c r="DU19" s="445"/>
      <c r="DV19" s="445"/>
      <c r="DW19" s="445"/>
      <c r="DX19" s="445"/>
      <c r="DY19" s="445"/>
      <c r="DZ19" s="445"/>
      <c r="EA19" s="445"/>
      <c r="EB19" s="445"/>
      <c r="EC19" s="445"/>
      <c r="ED19" s="445"/>
      <c r="EE19" s="445"/>
      <c r="EF19" s="445"/>
      <c r="EG19" s="445"/>
      <c r="EH19" s="445"/>
      <c r="EI19" s="445"/>
      <c r="EJ19" s="445"/>
      <c r="EK19" s="445"/>
      <c r="EL19" s="445"/>
      <c r="EM19" s="445"/>
      <c r="EN19" s="445"/>
      <c r="EO19" s="445"/>
      <c r="EP19" s="445"/>
      <c r="EQ19" s="445"/>
      <c r="ER19" s="445"/>
      <c r="ES19" s="445"/>
      <c r="ET19" s="445"/>
      <c r="EU19" s="445"/>
      <c r="EV19" s="445"/>
      <c r="EW19" s="445"/>
      <c r="EX19" s="445"/>
      <c r="EY19" s="445"/>
      <c r="EZ19" s="445"/>
      <c r="FA19" s="445"/>
      <c r="FB19" s="445"/>
      <c r="FC19" s="445"/>
      <c r="FD19" s="445"/>
      <c r="FE19" s="445"/>
      <c r="FF19" s="445"/>
      <c r="FG19" s="445"/>
      <c r="FH19" s="445"/>
      <c r="FI19" s="445"/>
      <c r="FJ19" s="445"/>
      <c r="FK19" s="445"/>
      <c r="FL19" s="445"/>
      <c r="FM19" s="445"/>
      <c r="FN19" s="445"/>
      <c r="FO19" s="445"/>
      <c r="FP19" s="445"/>
      <c r="FQ19" s="445"/>
      <c r="FR19" s="445"/>
      <c r="FS19" s="445"/>
      <c r="FT19" s="445"/>
      <c r="FU19" s="445"/>
      <c r="FV19" s="445"/>
      <c r="FW19" s="445"/>
      <c r="FX19" s="445"/>
      <c r="FY19" s="445"/>
      <c r="FZ19" s="445"/>
      <c r="GA19" s="445"/>
      <c r="GB19" s="445"/>
      <c r="GC19" s="445"/>
      <c r="GD19" s="445"/>
      <c r="GE19" s="445"/>
      <c r="GF19" s="445"/>
      <c r="GG19" s="445"/>
      <c r="GH19" s="445"/>
      <c r="GI19" s="445"/>
      <c r="GJ19" s="445"/>
      <c r="GK19" s="445"/>
      <c r="GL19" s="445"/>
      <c r="GM19" s="445"/>
      <c r="GN19" s="445"/>
      <c r="GO19" s="445"/>
      <c r="GP19" s="445"/>
      <c r="GQ19" s="445"/>
      <c r="GR19" s="445"/>
      <c r="GS19" s="445"/>
      <c r="GT19" s="445"/>
      <c r="GU19" s="445"/>
      <c r="GV19" s="445"/>
      <c r="GW19" s="445"/>
      <c r="GX19" s="445"/>
      <c r="GY19" s="445"/>
      <c r="GZ19" s="445"/>
      <c r="HA19" s="445"/>
      <c r="HB19" s="445"/>
      <c r="HC19" s="445"/>
      <c r="HD19" s="445"/>
      <c r="HE19" s="445"/>
      <c r="HF19" s="445"/>
      <c r="HG19" s="445"/>
      <c r="HH19" s="445"/>
      <c r="HI19" s="445"/>
      <c r="HJ19" s="445"/>
      <c r="HK19" s="445"/>
      <c r="HL19" s="445"/>
      <c r="HM19" s="445"/>
      <c r="HN19" s="445"/>
      <c r="HO19" s="445"/>
      <c r="HP19" s="445"/>
      <c r="HQ19" s="445"/>
      <c r="HR19" s="445"/>
      <c r="HS19" s="445"/>
      <c r="HT19" s="445"/>
      <c r="HU19" s="445"/>
      <c r="HV19" s="445"/>
      <c r="HW19" s="445"/>
      <c r="HX19" s="445"/>
      <c r="HY19" s="445"/>
      <c r="HZ19" s="445"/>
      <c r="IA19" s="445"/>
      <c r="IB19" s="445"/>
      <c r="IC19" s="445"/>
      <c r="ID19" s="445"/>
      <c r="IE19" s="445"/>
      <c r="IF19" s="445"/>
      <c r="IG19" s="445"/>
      <c r="IH19" s="445"/>
      <c r="II19" s="445"/>
      <c r="IJ19" s="445"/>
      <c r="IK19" s="445"/>
      <c r="IL19" s="445"/>
      <c r="IM19" s="445"/>
      <c r="IN19" s="445"/>
      <c r="IO19" s="445"/>
      <c r="IP19" s="445"/>
      <c r="IQ19" s="445"/>
      <c r="IR19" s="445"/>
      <c r="IS19" s="445"/>
      <c r="IT19" s="445"/>
      <c r="IU19" s="446"/>
    </row>
    <row r="20" spans="1:255" ht="32.1" customHeight="1" thickBot="1">
      <c r="A20" s="443"/>
      <c r="B20" s="364"/>
      <c r="C20" s="1242" t="s">
        <v>318</v>
      </c>
      <c r="D20" s="1243"/>
      <c r="E20" s="362"/>
      <c r="F20" s="364"/>
      <c r="G20" s="1244" t="s">
        <v>319</v>
      </c>
      <c r="H20" s="1245"/>
      <c r="I20" s="362"/>
      <c r="J20" s="359"/>
      <c r="K20" s="339"/>
      <c r="L20" s="340"/>
      <c r="M20" s="444"/>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445"/>
      <c r="BW20" s="445"/>
      <c r="BX20" s="445"/>
      <c r="BY20" s="445"/>
      <c r="BZ20" s="445"/>
      <c r="CA20" s="445"/>
      <c r="CB20" s="445"/>
      <c r="CC20" s="445"/>
      <c r="CD20" s="445"/>
      <c r="CE20" s="445"/>
      <c r="CF20" s="445"/>
      <c r="CG20" s="445"/>
      <c r="CH20" s="445"/>
      <c r="CI20" s="445"/>
      <c r="CJ20" s="445"/>
      <c r="CK20" s="445"/>
      <c r="CL20" s="445"/>
      <c r="CM20" s="445"/>
      <c r="CN20" s="445"/>
      <c r="CO20" s="445"/>
      <c r="CP20" s="445"/>
      <c r="CQ20" s="445"/>
      <c r="CR20" s="445"/>
      <c r="CS20" s="445"/>
      <c r="CT20" s="445"/>
      <c r="CU20" s="445"/>
      <c r="CV20" s="445"/>
      <c r="CW20" s="445"/>
      <c r="CX20" s="445"/>
      <c r="CY20" s="445"/>
      <c r="CZ20" s="445"/>
      <c r="DA20" s="445"/>
      <c r="DB20" s="445"/>
      <c r="DC20" s="445"/>
      <c r="DD20" s="445"/>
      <c r="DE20" s="445"/>
      <c r="DF20" s="445"/>
      <c r="DG20" s="445"/>
      <c r="DH20" s="445"/>
      <c r="DI20" s="445"/>
      <c r="DJ20" s="445"/>
      <c r="DK20" s="445"/>
      <c r="DL20" s="445"/>
      <c r="DM20" s="445"/>
      <c r="DN20" s="445"/>
      <c r="DO20" s="445"/>
      <c r="DP20" s="445"/>
      <c r="DQ20" s="445"/>
      <c r="DR20" s="445"/>
      <c r="DS20" s="445"/>
      <c r="DT20" s="445"/>
      <c r="DU20" s="445"/>
      <c r="DV20" s="445"/>
      <c r="DW20" s="445"/>
      <c r="DX20" s="445"/>
      <c r="DY20" s="445"/>
      <c r="DZ20" s="445"/>
      <c r="EA20" s="445"/>
      <c r="EB20" s="445"/>
      <c r="EC20" s="445"/>
      <c r="ED20" s="445"/>
      <c r="EE20" s="445"/>
      <c r="EF20" s="445"/>
      <c r="EG20" s="445"/>
      <c r="EH20" s="445"/>
      <c r="EI20" s="445"/>
      <c r="EJ20" s="445"/>
      <c r="EK20" s="445"/>
      <c r="EL20" s="445"/>
      <c r="EM20" s="445"/>
      <c r="EN20" s="445"/>
      <c r="EO20" s="445"/>
      <c r="EP20" s="445"/>
      <c r="EQ20" s="445"/>
      <c r="ER20" s="445"/>
      <c r="ES20" s="445"/>
      <c r="ET20" s="445"/>
      <c r="EU20" s="445"/>
      <c r="EV20" s="445"/>
      <c r="EW20" s="445"/>
      <c r="EX20" s="445"/>
      <c r="EY20" s="445"/>
      <c r="EZ20" s="445"/>
      <c r="FA20" s="445"/>
      <c r="FB20" s="445"/>
      <c r="FC20" s="445"/>
      <c r="FD20" s="445"/>
      <c r="FE20" s="445"/>
      <c r="FF20" s="445"/>
      <c r="FG20" s="445"/>
      <c r="FH20" s="445"/>
      <c r="FI20" s="445"/>
      <c r="FJ20" s="445"/>
      <c r="FK20" s="445"/>
      <c r="FL20" s="445"/>
      <c r="FM20" s="445"/>
      <c r="FN20" s="445"/>
      <c r="FO20" s="445"/>
      <c r="FP20" s="445"/>
      <c r="FQ20" s="445"/>
      <c r="FR20" s="445"/>
      <c r="FS20" s="445"/>
      <c r="FT20" s="445"/>
      <c r="FU20" s="445"/>
      <c r="FV20" s="445"/>
      <c r="FW20" s="445"/>
      <c r="FX20" s="445"/>
      <c r="FY20" s="445"/>
      <c r="FZ20" s="445"/>
      <c r="GA20" s="445"/>
      <c r="GB20" s="445"/>
      <c r="GC20" s="445"/>
      <c r="GD20" s="445"/>
      <c r="GE20" s="445"/>
      <c r="GF20" s="445"/>
      <c r="GG20" s="445"/>
      <c r="GH20" s="445"/>
      <c r="GI20" s="445"/>
      <c r="GJ20" s="445"/>
      <c r="GK20" s="445"/>
      <c r="GL20" s="445"/>
      <c r="GM20" s="445"/>
      <c r="GN20" s="445"/>
      <c r="GO20" s="445"/>
      <c r="GP20" s="445"/>
      <c r="GQ20" s="445"/>
      <c r="GR20" s="445"/>
      <c r="GS20" s="445"/>
      <c r="GT20" s="445"/>
      <c r="GU20" s="445"/>
      <c r="GV20" s="445"/>
      <c r="GW20" s="445"/>
      <c r="GX20" s="445"/>
      <c r="GY20" s="445"/>
      <c r="GZ20" s="445"/>
      <c r="HA20" s="445"/>
      <c r="HB20" s="445"/>
      <c r="HC20" s="445"/>
      <c r="HD20" s="445"/>
      <c r="HE20" s="445"/>
      <c r="HF20" s="445"/>
      <c r="HG20" s="445"/>
      <c r="HH20" s="445"/>
      <c r="HI20" s="445"/>
      <c r="HJ20" s="445"/>
      <c r="HK20" s="445"/>
      <c r="HL20" s="445"/>
      <c r="HM20" s="445"/>
      <c r="HN20" s="445"/>
      <c r="HO20" s="445"/>
      <c r="HP20" s="445"/>
      <c r="HQ20" s="445"/>
      <c r="HR20" s="445"/>
      <c r="HS20" s="445"/>
      <c r="HT20" s="445"/>
      <c r="HU20" s="445"/>
      <c r="HV20" s="445"/>
      <c r="HW20" s="445"/>
      <c r="HX20" s="445"/>
      <c r="HY20" s="445"/>
      <c r="HZ20" s="445"/>
      <c r="IA20" s="445"/>
      <c r="IB20" s="445"/>
      <c r="IC20" s="445"/>
      <c r="ID20" s="445"/>
      <c r="IE20" s="445"/>
      <c r="IF20" s="445"/>
      <c r="IG20" s="445"/>
      <c r="IH20" s="445"/>
      <c r="II20" s="445"/>
      <c r="IJ20" s="445"/>
      <c r="IK20" s="445"/>
      <c r="IL20" s="445"/>
      <c r="IM20" s="445"/>
      <c r="IN20" s="445"/>
      <c r="IO20" s="445"/>
      <c r="IP20" s="445"/>
      <c r="IQ20" s="445"/>
      <c r="IR20" s="445"/>
      <c r="IS20" s="445"/>
      <c r="IT20" s="445"/>
      <c r="IU20" s="446"/>
    </row>
    <row r="21" spans="1:255" ht="60.95" customHeight="1">
      <c r="A21" s="443"/>
      <c r="B21" s="359"/>
      <c r="C21" s="1236" t="s">
        <v>947</v>
      </c>
      <c r="D21" s="1237"/>
      <c r="E21" s="1237"/>
      <c r="F21" s="339"/>
      <c r="G21" s="1236" t="s">
        <v>948</v>
      </c>
      <c r="H21" s="1237"/>
      <c r="I21" s="1237"/>
      <c r="J21" s="339"/>
      <c r="K21" s="339"/>
      <c r="L21" s="340"/>
      <c r="M21" s="444"/>
      <c r="N21" s="445"/>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445"/>
      <c r="CG21" s="445"/>
      <c r="CH21" s="445"/>
      <c r="CI21" s="445"/>
      <c r="CJ21" s="445"/>
      <c r="CK21" s="445"/>
      <c r="CL21" s="445"/>
      <c r="CM21" s="445"/>
      <c r="CN21" s="445"/>
      <c r="CO21" s="445"/>
      <c r="CP21" s="445"/>
      <c r="CQ21" s="445"/>
      <c r="CR21" s="445"/>
      <c r="CS21" s="445"/>
      <c r="CT21" s="445"/>
      <c r="CU21" s="445"/>
      <c r="CV21" s="445"/>
      <c r="CW21" s="445"/>
      <c r="CX21" s="445"/>
      <c r="CY21" s="445"/>
      <c r="CZ21" s="445"/>
      <c r="DA21" s="445"/>
      <c r="DB21" s="445"/>
      <c r="DC21" s="445"/>
      <c r="DD21" s="445"/>
      <c r="DE21" s="445"/>
      <c r="DF21" s="445"/>
      <c r="DG21" s="445"/>
      <c r="DH21" s="445"/>
      <c r="DI21" s="445"/>
      <c r="DJ21" s="445"/>
      <c r="DK21" s="445"/>
      <c r="DL21" s="445"/>
      <c r="DM21" s="445"/>
      <c r="DN21" s="445"/>
      <c r="DO21" s="445"/>
      <c r="DP21" s="445"/>
      <c r="DQ21" s="445"/>
      <c r="DR21" s="445"/>
      <c r="DS21" s="445"/>
      <c r="DT21" s="445"/>
      <c r="DU21" s="445"/>
      <c r="DV21" s="445"/>
      <c r="DW21" s="445"/>
      <c r="DX21" s="445"/>
      <c r="DY21" s="445"/>
      <c r="DZ21" s="445"/>
      <c r="EA21" s="445"/>
      <c r="EB21" s="445"/>
      <c r="EC21" s="445"/>
      <c r="ED21" s="445"/>
      <c r="EE21" s="445"/>
      <c r="EF21" s="445"/>
      <c r="EG21" s="445"/>
      <c r="EH21" s="445"/>
      <c r="EI21" s="445"/>
      <c r="EJ21" s="445"/>
      <c r="EK21" s="445"/>
      <c r="EL21" s="445"/>
      <c r="EM21" s="445"/>
      <c r="EN21" s="445"/>
      <c r="EO21" s="445"/>
      <c r="EP21" s="445"/>
      <c r="EQ21" s="445"/>
      <c r="ER21" s="445"/>
      <c r="ES21" s="445"/>
      <c r="ET21" s="445"/>
      <c r="EU21" s="445"/>
      <c r="EV21" s="445"/>
      <c r="EW21" s="445"/>
      <c r="EX21" s="445"/>
      <c r="EY21" s="445"/>
      <c r="EZ21" s="445"/>
      <c r="FA21" s="445"/>
      <c r="FB21" s="445"/>
      <c r="FC21" s="445"/>
      <c r="FD21" s="445"/>
      <c r="FE21" s="445"/>
      <c r="FF21" s="445"/>
      <c r="FG21" s="445"/>
      <c r="FH21" s="445"/>
      <c r="FI21" s="445"/>
      <c r="FJ21" s="445"/>
      <c r="FK21" s="445"/>
      <c r="FL21" s="445"/>
      <c r="FM21" s="445"/>
      <c r="FN21" s="445"/>
      <c r="FO21" s="445"/>
      <c r="FP21" s="445"/>
      <c r="FQ21" s="445"/>
      <c r="FR21" s="445"/>
      <c r="FS21" s="445"/>
      <c r="FT21" s="445"/>
      <c r="FU21" s="445"/>
      <c r="FV21" s="445"/>
      <c r="FW21" s="445"/>
      <c r="FX21" s="445"/>
      <c r="FY21" s="445"/>
      <c r="FZ21" s="445"/>
      <c r="GA21" s="445"/>
      <c r="GB21" s="445"/>
      <c r="GC21" s="445"/>
      <c r="GD21" s="445"/>
      <c r="GE21" s="445"/>
      <c r="GF21" s="445"/>
      <c r="GG21" s="445"/>
      <c r="GH21" s="445"/>
      <c r="GI21" s="445"/>
      <c r="GJ21" s="445"/>
      <c r="GK21" s="445"/>
      <c r="GL21" s="445"/>
      <c r="GM21" s="445"/>
      <c r="GN21" s="445"/>
      <c r="GO21" s="445"/>
      <c r="GP21" s="445"/>
      <c r="GQ21" s="445"/>
      <c r="GR21" s="445"/>
      <c r="GS21" s="445"/>
      <c r="GT21" s="445"/>
      <c r="GU21" s="445"/>
      <c r="GV21" s="445"/>
      <c r="GW21" s="445"/>
      <c r="GX21" s="445"/>
      <c r="GY21" s="445"/>
      <c r="GZ21" s="445"/>
      <c r="HA21" s="445"/>
      <c r="HB21" s="445"/>
      <c r="HC21" s="445"/>
      <c r="HD21" s="445"/>
      <c r="HE21" s="445"/>
      <c r="HF21" s="445"/>
      <c r="HG21" s="445"/>
      <c r="HH21" s="445"/>
      <c r="HI21" s="445"/>
      <c r="HJ21" s="445"/>
      <c r="HK21" s="445"/>
      <c r="HL21" s="445"/>
      <c r="HM21" s="445"/>
      <c r="HN21" s="445"/>
      <c r="HO21" s="445"/>
      <c r="HP21" s="445"/>
      <c r="HQ21" s="445"/>
      <c r="HR21" s="445"/>
      <c r="HS21" s="445"/>
      <c r="HT21" s="445"/>
      <c r="HU21" s="445"/>
      <c r="HV21" s="445"/>
      <c r="HW21" s="445"/>
      <c r="HX21" s="445"/>
      <c r="HY21" s="445"/>
      <c r="HZ21" s="445"/>
      <c r="IA21" s="445"/>
      <c r="IB21" s="445"/>
      <c r="IC21" s="445"/>
      <c r="ID21" s="445"/>
      <c r="IE21" s="445"/>
      <c r="IF21" s="445"/>
      <c r="IG21" s="445"/>
      <c r="IH21" s="445"/>
      <c r="II21" s="445"/>
      <c r="IJ21" s="445"/>
      <c r="IK21" s="445"/>
      <c r="IL21" s="445"/>
      <c r="IM21" s="445"/>
      <c r="IN21" s="445"/>
      <c r="IO21" s="445"/>
      <c r="IP21" s="445"/>
      <c r="IQ21" s="445"/>
      <c r="IR21" s="445"/>
      <c r="IS21" s="445"/>
      <c r="IT21" s="445"/>
      <c r="IU21" s="446"/>
    </row>
    <row r="22" spans="1:255" ht="20.100000000000001" customHeight="1" thickBot="1">
      <c r="A22" s="443"/>
      <c r="B22" s="359"/>
      <c r="C22" s="358"/>
      <c r="D22" s="358"/>
      <c r="E22" s="358"/>
      <c r="F22" s="339"/>
      <c r="G22" s="407"/>
      <c r="H22" s="407"/>
      <c r="I22" s="407"/>
      <c r="J22" s="339"/>
      <c r="K22" s="339"/>
      <c r="L22" s="340"/>
      <c r="M22" s="444"/>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c r="CT22" s="445"/>
      <c r="CU22" s="445"/>
      <c r="CV22" s="445"/>
      <c r="CW22" s="445"/>
      <c r="CX22" s="445"/>
      <c r="CY22" s="445"/>
      <c r="CZ22" s="445"/>
      <c r="DA22" s="445"/>
      <c r="DB22" s="445"/>
      <c r="DC22" s="445"/>
      <c r="DD22" s="445"/>
      <c r="DE22" s="445"/>
      <c r="DF22" s="445"/>
      <c r="DG22" s="445"/>
      <c r="DH22" s="445"/>
      <c r="DI22" s="445"/>
      <c r="DJ22" s="445"/>
      <c r="DK22" s="445"/>
      <c r="DL22" s="445"/>
      <c r="DM22" s="445"/>
      <c r="DN22" s="445"/>
      <c r="DO22" s="445"/>
      <c r="DP22" s="445"/>
      <c r="DQ22" s="445"/>
      <c r="DR22" s="445"/>
      <c r="DS22" s="445"/>
      <c r="DT22" s="445"/>
      <c r="DU22" s="445"/>
      <c r="DV22" s="445"/>
      <c r="DW22" s="445"/>
      <c r="DX22" s="445"/>
      <c r="DY22" s="445"/>
      <c r="DZ22" s="445"/>
      <c r="EA22" s="445"/>
      <c r="EB22" s="445"/>
      <c r="EC22" s="445"/>
      <c r="ED22" s="445"/>
      <c r="EE22" s="445"/>
      <c r="EF22" s="445"/>
      <c r="EG22" s="445"/>
      <c r="EH22" s="445"/>
      <c r="EI22" s="445"/>
      <c r="EJ22" s="445"/>
      <c r="EK22" s="445"/>
      <c r="EL22" s="445"/>
      <c r="EM22" s="445"/>
      <c r="EN22" s="445"/>
      <c r="EO22" s="445"/>
      <c r="EP22" s="445"/>
      <c r="EQ22" s="445"/>
      <c r="ER22" s="445"/>
      <c r="ES22" s="445"/>
      <c r="ET22" s="445"/>
      <c r="EU22" s="445"/>
      <c r="EV22" s="445"/>
      <c r="EW22" s="445"/>
      <c r="EX22" s="445"/>
      <c r="EY22" s="445"/>
      <c r="EZ22" s="445"/>
      <c r="FA22" s="445"/>
      <c r="FB22" s="445"/>
      <c r="FC22" s="445"/>
      <c r="FD22" s="445"/>
      <c r="FE22" s="445"/>
      <c r="FF22" s="445"/>
      <c r="FG22" s="445"/>
      <c r="FH22" s="445"/>
      <c r="FI22" s="445"/>
      <c r="FJ22" s="445"/>
      <c r="FK22" s="445"/>
      <c r="FL22" s="445"/>
      <c r="FM22" s="445"/>
      <c r="FN22" s="445"/>
      <c r="FO22" s="445"/>
      <c r="FP22" s="445"/>
      <c r="FQ22" s="445"/>
      <c r="FR22" s="445"/>
      <c r="FS22" s="445"/>
      <c r="FT22" s="445"/>
      <c r="FU22" s="445"/>
      <c r="FV22" s="445"/>
      <c r="FW22" s="445"/>
      <c r="FX22" s="445"/>
      <c r="FY22" s="445"/>
      <c r="FZ22" s="445"/>
      <c r="GA22" s="445"/>
      <c r="GB22" s="445"/>
      <c r="GC22" s="445"/>
      <c r="GD22" s="445"/>
      <c r="GE22" s="445"/>
      <c r="GF22" s="445"/>
      <c r="GG22" s="445"/>
      <c r="GH22" s="445"/>
      <c r="GI22" s="445"/>
      <c r="GJ22" s="445"/>
      <c r="GK22" s="445"/>
      <c r="GL22" s="445"/>
      <c r="GM22" s="445"/>
      <c r="GN22" s="445"/>
      <c r="GO22" s="445"/>
      <c r="GP22" s="445"/>
      <c r="GQ22" s="445"/>
      <c r="GR22" s="445"/>
      <c r="GS22" s="445"/>
      <c r="GT22" s="445"/>
      <c r="GU22" s="445"/>
      <c r="GV22" s="445"/>
      <c r="GW22" s="445"/>
      <c r="GX22" s="445"/>
      <c r="GY22" s="445"/>
      <c r="GZ22" s="445"/>
      <c r="HA22" s="445"/>
      <c r="HB22" s="445"/>
      <c r="HC22" s="445"/>
      <c r="HD22" s="445"/>
      <c r="HE22" s="445"/>
      <c r="HF22" s="445"/>
      <c r="HG22" s="445"/>
      <c r="HH22" s="445"/>
      <c r="HI22" s="445"/>
      <c r="HJ22" s="445"/>
      <c r="HK22" s="445"/>
      <c r="HL22" s="445"/>
      <c r="HM22" s="445"/>
      <c r="HN22" s="445"/>
      <c r="HO22" s="445"/>
      <c r="HP22" s="445"/>
      <c r="HQ22" s="445"/>
      <c r="HR22" s="445"/>
      <c r="HS22" s="445"/>
      <c r="HT22" s="445"/>
      <c r="HU22" s="445"/>
      <c r="HV22" s="445"/>
      <c r="HW22" s="445"/>
      <c r="HX22" s="445"/>
      <c r="HY22" s="445"/>
      <c r="HZ22" s="445"/>
      <c r="IA22" s="445"/>
      <c r="IB22" s="445"/>
      <c r="IC22" s="445"/>
      <c r="ID22" s="445"/>
      <c r="IE22" s="445"/>
      <c r="IF22" s="445"/>
      <c r="IG22" s="445"/>
      <c r="IH22" s="445"/>
      <c r="II22" s="445"/>
      <c r="IJ22" s="445"/>
      <c r="IK22" s="445"/>
      <c r="IL22" s="445"/>
      <c r="IM22" s="445"/>
      <c r="IN22" s="445"/>
      <c r="IO22" s="445"/>
      <c r="IP22" s="445"/>
      <c r="IQ22" s="445"/>
      <c r="IR22" s="445"/>
      <c r="IS22" s="445"/>
      <c r="IT22" s="445"/>
      <c r="IU22" s="446"/>
    </row>
    <row r="23" spans="1:255" ht="24.95" customHeight="1" thickBot="1">
      <c r="A23" s="443"/>
      <c r="B23" s="364"/>
      <c r="C23" s="1242" t="s">
        <v>320</v>
      </c>
      <c r="D23" s="1243"/>
      <c r="E23" s="362"/>
      <c r="F23" s="364"/>
      <c r="G23" s="1242" t="s">
        <v>321</v>
      </c>
      <c r="H23" s="1340"/>
      <c r="I23" s="362"/>
      <c r="J23" s="359"/>
      <c r="K23" s="339"/>
      <c r="L23" s="340"/>
      <c r="M23" s="444"/>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c r="CT23" s="445"/>
      <c r="CU23" s="445"/>
      <c r="CV23" s="445"/>
      <c r="CW23" s="445"/>
      <c r="CX23" s="445"/>
      <c r="CY23" s="445"/>
      <c r="CZ23" s="445"/>
      <c r="DA23" s="445"/>
      <c r="DB23" s="445"/>
      <c r="DC23" s="445"/>
      <c r="DD23" s="445"/>
      <c r="DE23" s="445"/>
      <c r="DF23" s="445"/>
      <c r="DG23" s="445"/>
      <c r="DH23" s="445"/>
      <c r="DI23" s="445"/>
      <c r="DJ23" s="445"/>
      <c r="DK23" s="445"/>
      <c r="DL23" s="445"/>
      <c r="DM23" s="445"/>
      <c r="DN23" s="445"/>
      <c r="DO23" s="445"/>
      <c r="DP23" s="445"/>
      <c r="DQ23" s="445"/>
      <c r="DR23" s="445"/>
      <c r="DS23" s="445"/>
      <c r="DT23" s="445"/>
      <c r="DU23" s="445"/>
      <c r="DV23" s="445"/>
      <c r="DW23" s="445"/>
      <c r="DX23" s="445"/>
      <c r="DY23" s="445"/>
      <c r="DZ23" s="445"/>
      <c r="EA23" s="445"/>
      <c r="EB23" s="445"/>
      <c r="EC23" s="445"/>
      <c r="ED23" s="445"/>
      <c r="EE23" s="445"/>
      <c r="EF23" s="445"/>
      <c r="EG23" s="445"/>
      <c r="EH23" s="445"/>
      <c r="EI23" s="445"/>
      <c r="EJ23" s="445"/>
      <c r="EK23" s="445"/>
      <c r="EL23" s="445"/>
      <c r="EM23" s="445"/>
      <c r="EN23" s="445"/>
      <c r="EO23" s="445"/>
      <c r="EP23" s="445"/>
      <c r="EQ23" s="445"/>
      <c r="ER23" s="445"/>
      <c r="ES23" s="445"/>
      <c r="ET23" s="445"/>
      <c r="EU23" s="445"/>
      <c r="EV23" s="445"/>
      <c r="EW23" s="445"/>
      <c r="EX23" s="445"/>
      <c r="EY23" s="445"/>
      <c r="EZ23" s="445"/>
      <c r="FA23" s="445"/>
      <c r="FB23" s="445"/>
      <c r="FC23" s="445"/>
      <c r="FD23" s="445"/>
      <c r="FE23" s="445"/>
      <c r="FF23" s="445"/>
      <c r="FG23" s="445"/>
      <c r="FH23" s="445"/>
      <c r="FI23" s="445"/>
      <c r="FJ23" s="445"/>
      <c r="FK23" s="445"/>
      <c r="FL23" s="445"/>
      <c r="FM23" s="445"/>
      <c r="FN23" s="445"/>
      <c r="FO23" s="445"/>
      <c r="FP23" s="445"/>
      <c r="FQ23" s="445"/>
      <c r="FR23" s="445"/>
      <c r="FS23" s="445"/>
      <c r="FT23" s="445"/>
      <c r="FU23" s="445"/>
      <c r="FV23" s="445"/>
      <c r="FW23" s="445"/>
      <c r="FX23" s="445"/>
      <c r="FY23" s="445"/>
      <c r="FZ23" s="445"/>
      <c r="GA23" s="445"/>
      <c r="GB23" s="445"/>
      <c r="GC23" s="445"/>
      <c r="GD23" s="445"/>
      <c r="GE23" s="445"/>
      <c r="GF23" s="445"/>
      <c r="GG23" s="445"/>
      <c r="GH23" s="445"/>
      <c r="GI23" s="445"/>
      <c r="GJ23" s="445"/>
      <c r="GK23" s="445"/>
      <c r="GL23" s="445"/>
      <c r="GM23" s="445"/>
      <c r="GN23" s="445"/>
      <c r="GO23" s="445"/>
      <c r="GP23" s="445"/>
      <c r="GQ23" s="445"/>
      <c r="GR23" s="445"/>
      <c r="GS23" s="445"/>
      <c r="GT23" s="445"/>
      <c r="GU23" s="445"/>
      <c r="GV23" s="445"/>
      <c r="GW23" s="445"/>
      <c r="GX23" s="445"/>
      <c r="GY23" s="445"/>
      <c r="GZ23" s="445"/>
      <c r="HA23" s="445"/>
      <c r="HB23" s="445"/>
      <c r="HC23" s="445"/>
      <c r="HD23" s="445"/>
      <c r="HE23" s="445"/>
      <c r="HF23" s="445"/>
      <c r="HG23" s="445"/>
      <c r="HH23" s="445"/>
      <c r="HI23" s="445"/>
      <c r="HJ23" s="445"/>
      <c r="HK23" s="445"/>
      <c r="HL23" s="445"/>
      <c r="HM23" s="445"/>
      <c r="HN23" s="445"/>
      <c r="HO23" s="445"/>
      <c r="HP23" s="445"/>
      <c r="HQ23" s="445"/>
      <c r="HR23" s="445"/>
      <c r="HS23" s="445"/>
      <c r="HT23" s="445"/>
      <c r="HU23" s="445"/>
      <c r="HV23" s="445"/>
      <c r="HW23" s="445"/>
      <c r="HX23" s="445"/>
      <c r="HY23" s="445"/>
      <c r="HZ23" s="445"/>
      <c r="IA23" s="445"/>
      <c r="IB23" s="445"/>
      <c r="IC23" s="445"/>
      <c r="ID23" s="445"/>
      <c r="IE23" s="445"/>
      <c r="IF23" s="445"/>
      <c r="IG23" s="445"/>
      <c r="IH23" s="445"/>
      <c r="II23" s="445"/>
      <c r="IJ23" s="445"/>
      <c r="IK23" s="445"/>
      <c r="IL23" s="445"/>
      <c r="IM23" s="445"/>
      <c r="IN23" s="445"/>
      <c r="IO23" s="445"/>
      <c r="IP23" s="445"/>
      <c r="IQ23" s="445"/>
      <c r="IR23" s="445"/>
      <c r="IS23" s="445"/>
      <c r="IT23" s="445"/>
      <c r="IU23" s="446"/>
    </row>
    <row r="24" spans="1:255" ht="21" customHeight="1" thickBot="1">
      <c r="A24" s="443"/>
      <c r="B24" s="359"/>
      <c r="C24" s="1236" t="s">
        <v>949</v>
      </c>
      <c r="D24" s="1237"/>
      <c r="E24" s="1237"/>
      <c r="F24" s="339"/>
      <c r="G24" s="448"/>
      <c r="H24" s="448"/>
      <c r="I24" s="448"/>
      <c r="J24" s="339"/>
      <c r="K24" s="339"/>
      <c r="L24" s="340"/>
      <c r="M24" s="444"/>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c r="CT24" s="445"/>
      <c r="CU24" s="445"/>
      <c r="CV24" s="445"/>
      <c r="CW24" s="445"/>
      <c r="CX24" s="445"/>
      <c r="CY24" s="445"/>
      <c r="CZ24" s="445"/>
      <c r="DA24" s="445"/>
      <c r="DB24" s="445"/>
      <c r="DC24" s="445"/>
      <c r="DD24" s="445"/>
      <c r="DE24" s="445"/>
      <c r="DF24" s="445"/>
      <c r="DG24" s="445"/>
      <c r="DH24" s="445"/>
      <c r="DI24" s="445"/>
      <c r="DJ24" s="445"/>
      <c r="DK24" s="445"/>
      <c r="DL24" s="445"/>
      <c r="DM24" s="445"/>
      <c r="DN24" s="445"/>
      <c r="DO24" s="445"/>
      <c r="DP24" s="445"/>
      <c r="DQ24" s="445"/>
      <c r="DR24" s="445"/>
      <c r="DS24" s="445"/>
      <c r="DT24" s="445"/>
      <c r="DU24" s="445"/>
      <c r="DV24" s="445"/>
      <c r="DW24" s="445"/>
      <c r="DX24" s="445"/>
      <c r="DY24" s="445"/>
      <c r="DZ24" s="445"/>
      <c r="EA24" s="445"/>
      <c r="EB24" s="445"/>
      <c r="EC24" s="445"/>
      <c r="ED24" s="445"/>
      <c r="EE24" s="445"/>
      <c r="EF24" s="445"/>
      <c r="EG24" s="445"/>
      <c r="EH24" s="445"/>
      <c r="EI24" s="445"/>
      <c r="EJ24" s="445"/>
      <c r="EK24" s="445"/>
      <c r="EL24" s="445"/>
      <c r="EM24" s="445"/>
      <c r="EN24" s="445"/>
      <c r="EO24" s="445"/>
      <c r="EP24" s="445"/>
      <c r="EQ24" s="445"/>
      <c r="ER24" s="445"/>
      <c r="ES24" s="445"/>
      <c r="ET24" s="445"/>
      <c r="EU24" s="445"/>
      <c r="EV24" s="445"/>
      <c r="EW24" s="445"/>
      <c r="EX24" s="445"/>
      <c r="EY24" s="445"/>
      <c r="EZ24" s="445"/>
      <c r="FA24" s="445"/>
      <c r="FB24" s="445"/>
      <c r="FC24" s="445"/>
      <c r="FD24" s="445"/>
      <c r="FE24" s="445"/>
      <c r="FF24" s="445"/>
      <c r="FG24" s="445"/>
      <c r="FH24" s="445"/>
      <c r="FI24" s="445"/>
      <c r="FJ24" s="445"/>
      <c r="FK24" s="445"/>
      <c r="FL24" s="445"/>
      <c r="FM24" s="445"/>
      <c r="FN24" s="445"/>
      <c r="FO24" s="445"/>
      <c r="FP24" s="445"/>
      <c r="FQ24" s="445"/>
      <c r="FR24" s="445"/>
      <c r="FS24" s="445"/>
      <c r="FT24" s="445"/>
      <c r="FU24" s="445"/>
      <c r="FV24" s="445"/>
      <c r="FW24" s="445"/>
      <c r="FX24" s="445"/>
      <c r="FY24" s="445"/>
      <c r="FZ24" s="445"/>
      <c r="GA24" s="445"/>
      <c r="GB24" s="445"/>
      <c r="GC24" s="445"/>
      <c r="GD24" s="445"/>
      <c r="GE24" s="445"/>
      <c r="GF24" s="445"/>
      <c r="GG24" s="445"/>
      <c r="GH24" s="445"/>
      <c r="GI24" s="445"/>
      <c r="GJ24" s="445"/>
      <c r="GK24" s="445"/>
      <c r="GL24" s="445"/>
      <c r="GM24" s="445"/>
      <c r="GN24" s="445"/>
      <c r="GO24" s="445"/>
      <c r="GP24" s="445"/>
      <c r="GQ24" s="445"/>
      <c r="GR24" s="445"/>
      <c r="GS24" s="445"/>
      <c r="GT24" s="445"/>
      <c r="GU24" s="445"/>
      <c r="GV24" s="445"/>
      <c r="GW24" s="445"/>
      <c r="GX24" s="445"/>
      <c r="GY24" s="445"/>
      <c r="GZ24" s="445"/>
      <c r="HA24" s="445"/>
      <c r="HB24" s="445"/>
      <c r="HC24" s="445"/>
      <c r="HD24" s="445"/>
      <c r="HE24" s="445"/>
      <c r="HF24" s="445"/>
      <c r="HG24" s="445"/>
      <c r="HH24" s="445"/>
      <c r="HI24" s="445"/>
      <c r="HJ24" s="445"/>
      <c r="HK24" s="445"/>
      <c r="HL24" s="445"/>
      <c r="HM24" s="445"/>
      <c r="HN24" s="445"/>
      <c r="HO24" s="445"/>
      <c r="HP24" s="445"/>
      <c r="HQ24" s="445"/>
      <c r="HR24" s="445"/>
      <c r="HS24" s="445"/>
      <c r="HT24" s="445"/>
      <c r="HU24" s="445"/>
      <c r="HV24" s="445"/>
      <c r="HW24" s="445"/>
      <c r="HX24" s="445"/>
      <c r="HY24" s="445"/>
      <c r="HZ24" s="445"/>
      <c r="IA24" s="445"/>
      <c r="IB24" s="445"/>
      <c r="IC24" s="445"/>
      <c r="ID24" s="445"/>
      <c r="IE24" s="445"/>
      <c r="IF24" s="445"/>
      <c r="IG24" s="445"/>
      <c r="IH24" s="445"/>
      <c r="II24" s="445"/>
      <c r="IJ24" s="445"/>
      <c r="IK24" s="445"/>
      <c r="IL24" s="445"/>
      <c r="IM24" s="445"/>
      <c r="IN24" s="445"/>
      <c r="IO24" s="445"/>
      <c r="IP24" s="445"/>
      <c r="IQ24" s="445"/>
      <c r="IR24" s="445"/>
      <c r="IS24" s="445"/>
      <c r="IT24" s="445"/>
      <c r="IU24" s="446"/>
    </row>
    <row r="25" spans="1:255" ht="27" customHeight="1" thickBot="1">
      <c r="A25" s="443"/>
      <c r="B25" s="359"/>
      <c r="C25" s="412"/>
      <c r="D25" s="412"/>
      <c r="E25" s="412"/>
      <c r="F25" s="340"/>
      <c r="G25" s="1242" t="s">
        <v>322</v>
      </c>
      <c r="H25" s="1243"/>
      <c r="I25" s="362"/>
      <c r="J25" s="359"/>
      <c r="K25" s="339"/>
      <c r="L25" s="340"/>
      <c r="M25" s="444"/>
      <c r="N25" s="445"/>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G25" s="445"/>
      <c r="BH25" s="445"/>
      <c r="BI25" s="445"/>
      <c r="BJ25" s="445"/>
      <c r="BK25" s="445"/>
      <c r="BL25" s="445"/>
      <c r="BM25" s="445"/>
      <c r="BN25" s="445"/>
      <c r="BO25" s="445"/>
      <c r="BP25" s="445"/>
      <c r="BQ25" s="445"/>
      <c r="BR25" s="445"/>
      <c r="BS25" s="445"/>
      <c r="BT25" s="445"/>
      <c r="BU25" s="445"/>
      <c r="BV25" s="445"/>
      <c r="BW25" s="445"/>
      <c r="BX25" s="445"/>
      <c r="BY25" s="445"/>
      <c r="BZ25" s="445"/>
      <c r="CA25" s="445"/>
      <c r="CB25" s="445"/>
      <c r="CC25" s="445"/>
      <c r="CD25" s="445"/>
      <c r="CE25" s="445"/>
      <c r="CF25" s="445"/>
      <c r="CG25" s="445"/>
      <c r="CH25" s="445"/>
      <c r="CI25" s="445"/>
      <c r="CJ25" s="445"/>
      <c r="CK25" s="445"/>
      <c r="CL25" s="445"/>
      <c r="CM25" s="445"/>
      <c r="CN25" s="445"/>
      <c r="CO25" s="445"/>
      <c r="CP25" s="445"/>
      <c r="CQ25" s="445"/>
      <c r="CR25" s="445"/>
      <c r="CS25" s="445"/>
      <c r="CT25" s="445"/>
      <c r="CU25" s="445"/>
      <c r="CV25" s="445"/>
      <c r="CW25" s="445"/>
      <c r="CX25" s="445"/>
      <c r="CY25" s="445"/>
      <c r="CZ25" s="445"/>
      <c r="DA25" s="445"/>
      <c r="DB25" s="445"/>
      <c r="DC25" s="445"/>
      <c r="DD25" s="445"/>
      <c r="DE25" s="445"/>
      <c r="DF25" s="445"/>
      <c r="DG25" s="445"/>
      <c r="DH25" s="445"/>
      <c r="DI25" s="445"/>
      <c r="DJ25" s="445"/>
      <c r="DK25" s="445"/>
      <c r="DL25" s="445"/>
      <c r="DM25" s="445"/>
      <c r="DN25" s="445"/>
      <c r="DO25" s="445"/>
      <c r="DP25" s="445"/>
      <c r="DQ25" s="445"/>
      <c r="DR25" s="445"/>
      <c r="DS25" s="445"/>
      <c r="DT25" s="445"/>
      <c r="DU25" s="445"/>
      <c r="DV25" s="445"/>
      <c r="DW25" s="445"/>
      <c r="DX25" s="445"/>
      <c r="DY25" s="445"/>
      <c r="DZ25" s="445"/>
      <c r="EA25" s="445"/>
      <c r="EB25" s="445"/>
      <c r="EC25" s="445"/>
      <c r="ED25" s="445"/>
      <c r="EE25" s="445"/>
      <c r="EF25" s="445"/>
      <c r="EG25" s="445"/>
      <c r="EH25" s="445"/>
      <c r="EI25" s="445"/>
      <c r="EJ25" s="445"/>
      <c r="EK25" s="445"/>
      <c r="EL25" s="445"/>
      <c r="EM25" s="445"/>
      <c r="EN25" s="445"/>
      <c r="EO25" s="445"/>
      <c r="EP25" s="445"/>
      <c r="EQ25" s="445"/>
      <c r="ER25" s="445"/>
      <c r="ES25" s="445"/>
      <c r="ET25" s="445"/>
      <c r="EU25" s="445"/>
      <c r="EV25" s="445"/>
      <c r="EW25" s="445"/>
      <c r="EX25" s="445"/>
      <c r="EY25" s="445"/>
      <c r="EZ25" s="445"/>
      <c r="FA25" s="445"/>
      <c r="FB25" s="445"/>
      <c r="FC25" s="445"/>
      <c r="FD25" s="445"/>
      <c r="FE25" s="445"/>
      <c r="FF25" s="445"/>
      <c r="FG25" s="445"/>
      <c r="FH25" s="445"/>
      <c r="FI25" s="445"/>
      <c r="FJ25" s="445"/>
      <c r="FK25" s="445"/>
      <c r="FL25" s="445"/>
      <c r="FM25" s="445"/>
      <c r="FN25" s="445"/>
      <c r="FO25" s="445"/>
      <c r="FP25" s="445"/>
      <c r="FQ25" s="445"/>
      <c r="FR25" s="445"/>
      <c r="FS25" s="445"/>
      <c r="FT25" s="445"/>
      <c r="FU25" s="445"/>
      <c r="FV25" s="445"/>
      <c r="FW25" s="445"/>
      <c r="FX25" s="445"/>
      <c r="FY25" s="445"/>
      <c r="FZ25" s="445"/>
      <c r="GA25" s="445"/>
      <c r="GB25" s="445"/>
      <c r="GC25" s="445"/>
      <c r="GD25" s="445"/>
      <c r="GE25" s="445"/>
      <c r="GF25" s="445"/>
      <c r="GG25" s="445"/>
      <c r="GH25" s="445"/>
      <c r="GI25" s="445"/>
      <c r="GJ25" s="445"/>
      <c r="GK25" s="445"/>
      <c r="GL25" s="445"/>
      <c r="GM25" s="445"/>
      <c r="GN25" s="445"/>
      <c r="GO25" s="445"/>
      <c r="GP25" s="445"/>
      <c r="GQ25" s="445"/>
      <c r="GR25" s="445"/>
      <c r="GS25" s="445"/>
      <c r="GT25" s="445"/>
      <c r="GU25" s="445"/>
      <c r="GV25" s="445"/>
      <c r="GW25" s="445"/>
      <c r="GX25" s="445"/>
      <c r="GY25" s="445"/>
      <c r="GZ25" s="445"/>
      <c r="HA25" s="445"/>
      <c r="HB25" s="445"/>
      <c r="HC25" s="445"/>
      <c r="HD25" s="445"/>
      <c r="HE25" s="445"/>
      <c r="HF25" s="445"/>
      <c r="HG25" s="445"/>
      <c r="HH25" s="445"/>
      <c r="HI25" s="445"/>
      <c r="HJ25" s="445"/>
      <c r="HK25" s="445"/>
      <c r="HL25" s="445"/>
      <c r="HM25" s="445"/>
      <c r="HN25" s="445"/>
      <c r="HO25" s="445"/>
      <c r="HP25" s="445"/>
      <c r="HQ25" s="445"/>
      <c r="HR25" s="445"/>
      <c r="HS25" s="445"/>
      <c r="HT25" s="445"/>
      <c r="HU25" s="445"/>
      <c r="HV25" s="445"/>
      <c r="HW25" s="445"/>
      <c r="HX25" s="445"/>
      <c r="HY25" s="445"/>
      <c r="HZ25" s="445"/>
      <c r="IA25" s="445"/>
      <c r="IB25" s="445"/>
      <c r="IC25" s="445"/>
      <c r="ID25" s="445"/>
      <c r="IE25" s="445"/>
      <c r="IF25" s="445"/>
      <c r="IG25" s="445"/>
      <c r="IH25" s="445"/>
      <c r="II25" s="445"/>
      <c r="IJ25" s="445"/>
      <c r="IK25" s="445"/>
      <c r="IL25" s="445"/>
      <c r="IM25" s="445"/>
      <c r="IN25" s="445"/>
      <c r="IO25" s="445"/>
      <c r="IP25" s="445"/>
      <c r="IQ25" s="445"/>
      <c r="IR25" s="445"/>
      <c r="IS25" s="445"/>
      <c r="IT25" s="445"/>
      <c r="IU25" s="446"/>
    </row>
    <row r="26" spans="1:255" ht="27" customHeight="1" thickBot="1">
      <c r="A26" s="443"/>
      <c r="B26" s="359"/>
      <c r="C26" s="412"/>
      <c r="D26" s="412"/>
      <c r="E26" s="412"/>
      <c r="F26" s="340"/>
      <c r="G26" s="1244" t="s">
        <v>323</v>
      </c>
      <c r="H26" s="1245"/>
      <c r="I26" s="449"/>
      <c r="J26" s="359"/>
      <c r="K26" s="339"/>
      <c r="L26" s="340"/>
      <c r="M26" s="444"/>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c r="BI26" s="445"/>
      <c r="BJ26" s="445"/>
      <c r="BK26" s="445"/>
      <c r="BL26" s="445"/>
      <c r="BM26" s="445"/>
      <c r="BN26" s="445"/>
      <c r="BO26" s="445"/>
      <c r="BP26" s="445"/>
      <c r="BQ26" s="445"/>
      <c r="BR26" s="445"/>
      <c r="BS26" s="445"/>
      <c r="BT26" s="445"/>
      <c r="BU26" s="445"/>
      <c r="BV26" s="445"/>
      <c r="BW26" s="445"/>
      <c r="BX26" s="445"/>
      <c r="BY26" s="445"/>
      <c r="BZ26" s="445"/>
      <c r="CA26" s="445"/>
      <c r="CB26" s="445"/>
      <c r="CC26" s="445"/>
      <c r="CD26" s="445"/>
      <c r="CE26" s="445"/>
      <c r="CF26" s="445"/>
      <c r="CG26" s="445"/>
      <c r="CH26" s="445"/>
      <c r="CI26" s="445"/>
      <c r="CJ26" s="445"/>
      <c r="CK26" s="445"/>
      <c r="CL26" s="445"/>
      <c r="CM26" s="445"/>
      <c r="CN26" s="445"/>
      <c r="CO26" s="445"/>
      <c r="CP26" s="445"/>
      <c r="CQ26" s="445"/>
      <c r="CR26" s="445"/>
      <c r="CS26" s="445"/>
      <c r="CT26" s="445"/>
      <c r="CU26" s="445"/>
      <c r="CV26" s="445"/>
      <c r="CW26" s="445"/>
      <c r="CX26" s="445"/>
      <c r="CY26" s="445"/>
      <c r="CZ26" s="445"/>
      <c r="DA26" s="445"/>
      <c r="DB26" s="445"/>
      <c r="DC26" s="445"/>
      <c r="DD26" s="445"/>
      <c r="DE26" s="445"/>
      <c r="DF26" s="445"/>
      <c r="DG26" s="445"/>
      <c r="DH26" s="445"/>
      <c r="DI26" s="445"/>
      <c r="DJ26" s="445"/>
      <c r="DK26" s="445"/>
      <c r="DL26" s="445"/>
      <c r="DM26" s="445"/>
      <c r="DN26" s="445"/>
      <c r="DO26" s="445"/>
      <c r="DP26" s="445"/>
      <c r="DQ26" s="445"/>
      <c r="DR26" s="445"/>
      <c r="DS26" s="445"/>
      <c r="DT26" s="445"/>
      <c r="DU26" s="445"/>
      <c r="DV26" s="445"/>
      <c r="DW26" s="445"/>
      <c r="DX26" s="445"/>
      <c r="DY26" s="445"/>
      <c r="DZ26" s="445"/>
      <c r="EA26" s="445"/>
      <c r="EB26" s="445"/>
      <c r="EC26" s="445"/>
      <c r="ED26" s="445"/>
      <c r="EE26" s="445"/>
      <c r="EF26" s="445"/>
      <c r="EG26" s="445"/>
      <c r="EH26" s="445"/>
      <c r="EI26" s="445"/>
      <c r="EJ26" s="445"/>
      <c r="EK26" s="445"/>
      <c r="EL26" s="445"/>
      <c r="EM26" s="445"/>
      <c r="EN26" s="445"/>
      <c r="EO26" s="445"/>
      <c r="EP26" s="445"/>
      <c r="EQ26" s="445"/>
      <c r="ER26" s="445"/>
      <c r="ES26" s="445"/>
      <c r="ET26" s="445"/>
      <c r="EU26" s="445"/>
      <c r="EV26" s="445"/>
      <c r="EW26" s="445"/>
      <c r="EX26" s="445"/>
      <c r="EY26" s="445"/>
      <c r="EZ26" s="445"/>
      <c r="FA26" s="445"/>
      <c r="FB26" s="445"/>
      <c r="FC26" s="445"/>
      <c r="FD26" s="445"/>
      <c r="FE26" s="445"/>
      <c r="FF26" s="445"/>
      <c r="FG26" s="445"/>
      <c r="FH26" s="445"/>
      <c r="FI26" s="445"/>
      <c r="FJ26" s="445"/>
      <c r="FK26" s="445"/>
      <c r="FL26" s="445"/>
      <c r="FM26" s="445"/>
      <c r="FN26" s="445"/>
      <c r="FO26" s="445"/>
      <c r="FP26" s="445"/>
      <c r="FQ26" s="445"/>
      <c r="FR26" s="445"/>
      <c r="FS26" s="445"/>
      <c r="FT26" s="445"/>
      <c r="FU26" s="445"/>
      <c r="FV26" s="445"/>
      <c r="FW26" s="445"/>
      <c r="FX26" s="445"/>
      <c r="FY26" s="445"/>
      <c r="FZ26" s="445"/>
      <c r="GA26" s="445"/>
      <c r="GB26" s="445"/>
      <c r="GC26" s="445"/>
      <c r="GD26" s="445"/>
      <c r="GE26" s="445"/>
      <c r="GF26" s="445"/>
      <c r="GG26" s="445"/>
      <c r="GH26" s="445"/>
      <c r="GI26" s="445"/>
      <c r="GJ26" s="445"/>
      <c r="GK26" s="445"/>
      <c r="GL26" s="445"/>
      <c r="GM26" s="445"/>
      <c r="GN26" s="445"/>
      <c r="GO26" s="445"/>
      <c r="GP26" s="445"/>
      <c r="GQ26" s="445"/>
      <c r="GR26" s="445"/>
      <c r="GS26" s="445"/>
      <c r="GT26" s="445"/>
      <c r="GU26" s="445"/>
      <c r="GV26" s="445"/>
      <c r="GW26" s="445"/>
      <c r="GX26" s="445"/>
      <c r="GY26" s="445"/>
      <c r="GZ26" s="445"/>
      <c r="HA26" s="445"/>
      <c r="HB26" s="445"/>
      <c r="HC26" s="445"/>
      <c r="HD26" s="445"/>
      <c r="HE26" s="445"/>
      <c r="HF26" s="445"/>
      <c r="HG26" s="445"/>
      <c r="HH26" s="445"/>
      <c r="HI26" s="445"/>
      <c r="HJ26" s="445"/>
      <c r="HK26" s="445"/>
      <c r="HL26" s="445"/>
      <c r="HM26" s="445"/>
      <c r="HN26" s="445"/>
      <c r="HO26" s="445"/>
      <c r="HP26" s="445"/>
      <c r="HQ26" s="445"/>
      <c r="HR26" s="445"/>
      <c r="HS26" s="445"/>
      <c r="HT26" s="445"/>
      <c r="HU26" s="445"/>
      <c r="HV26" s="445"/>
      <c r="HW26" s="445"/>
      <c r="HX26" s="445"/>
      <c r="HY26" s="445"/>
      <c r="HZ26" s="445"/>
      <c r="IA26" s="445"/>
      <c r="IB26" s="445"/>
      <c r="IC26" s="445"/>
      <c r="ID26" s="445"/>
      <c r="IE26" s="445"/>
      <c r="IF26" s="445"/>
      <c r="IG26" s="445"/>
      <c r="IH26" s="445"/>
      <c r="II26" s="445"/>
      <c r="IJ26" s="445"/>
      <c r="IK26" s="445"/>
      <c r="IL26" s="445"/>
      <c r="IM26" s="445"/>
      <c r="IN26" s="445"/>
      <c r="IO26" s="445"/>
      <c r="IP26" s="445"/>
      <c r="IQ26" s="445"/>
      <c r="IR26" s="445"/>
      <c r="IS26" s="445"/>
      <c r="IT26" s="445"/>
      <c r="IU26" s="446"/>
    </row>
    <row r="27" spans="1:255" ht="33.950000000000003" customHeight="1" thickBot="1">
      <c r="A27" s="443"/>
      <c r="B27" s="359"/>
      <c r="C27" s="412"/>
      <c r="D27" s="412"/>
      <c r="E27" s="412"/>
      <c r="F27" s="340"/>
      <c r="G27" s="1244" t="s">
        <v>950</v>
      </c>
      <c r="H27" s="1245"/>
      <c r="I27" s="449"/>
      <c r="J27" s="359"/>
      <c r="K27" s="339"/>
      <c r="L27" s="340"/>
      <c r="M27" s="444"/>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c r="BM27" s="445"/>
      <c r="BN27" s="445"/>
      <c r="BO27" s="445"/>
      <c r="BP27" s="445"/>
      <c r="BQ27" s="445"/>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c r="CX27" s="445"/>
      <c r="CY27" s="445"/>
      <c r="CZ27" s="445"/>
      <c r="DA27" s="445"/>
      <c r="DB27" s="445"/>
      <c r="DC27" s="445"/>
      <c r="DD27" s="445"/>
      <c r="DE27" s="445"/>
      <c r="DF27" s="445"/>
      <c r="DG27" s="445"/>
      <c r="DH27" s="445"/>
      <c r="DI27" s="445"/>
      <c r="DJ27" s="445"/>
      <c r="DK27" s="445"/>
      <c r="DL27" s="445"/>
      <c r="DM27" s="445"/>
      <c r="DN27" s="445"/>
      <c r="DO27" s="445"/>
      <c r="DP27" s="445"/>
      <c r="DQ27" s="445"/>
      <c r="DR27" s="445"/>
      <c r="DS27" s="445"/>
      <c r="DT27" s="445"/>
      <c r="DU27" s="445"/>
      <c r="DV27" s="445"/>
      <c r="DW27" s="445"/>
      <c r="DX27" s="445"/>
      <c r="DY27" s="445"/>
      <c r="DZ27" s="445"/>
      <c r="EA27" s="445"/>
      <c r="EB27" s="445"/>
      <c r="EC27" s="445"/>
      <c r="ED27" s="445"/>
      <c r="EE27" s="445"/>
      <c r="EF27" s="445"/>
      <c r="EG27" s="445"/>
      <c r="EH27" s="445"/>
      <c r="EI27" s="445"/>
      <c r="EJ27" s="445"/>
      <c r="EK27" s="445"/>
      <c r="EL27" s="445"/>
      <c r="EM27" s="445"/>
      <c r="EN27" s="445"/>
      <c r="EO27" s="445"/>
      <c r="EP27" s="445"/>
      <c r="EQ27" s="445"/>
      <c r="ER27" s="445"/>
      <c r="ES27" s="445"/>
      <c r="ET27" s="445"/>
      <c r="EU27" s="445"/>
      <c r="EV27" s="445"/>
      <c r="EW27" s="445"/>
      <c r="EX27" s="445"/>
      <c r="EY27" s="445"/>
      <c r="EZ27" s="445"/>
      <c r="FA27" s="445"/>
      <c r="FB27" s="445"/>
      <c r="FC27" s="445"/>
      <c r="FD27" s="445"/>
      <c r="FE27" s="445"/>
      <c r="FF27" s="445"/>
      <c r="FG27" s="445"/>
      <c r="FH27" s="445"/>
      <c r="FI27" s="445"/>
      <c r="FJ27" s="445"/>
      <c r="FK27" s="445"/>
      <c r="FL27" s="445"/>
      <c r="FM27" s="445"/>
      <c r="FN27" s="445"/>
      <c r="FO27" s="445"/>
      <c r="FP27" s="445"/>
      <c r="FQ27" s="445"/>
      <c r="FR27" s="445"/>
      <c r="FS27" s="445"/>
      <c r="FT27" s="445"/>
      <c r="FU27" s="445"/>
      <c r="FV27" s="445"/>
      <c r="FW27" s="445"/>
      <c r="FX27" s="445"/>
      <c r="FY27" s="445"/>
      <c r="FZ27" s="445"/>
      <c r="GA27" s="445"/>
      <c r="GB27" s="445"/>
      <c r="GC27" s="445"/>
      <c r="GD27" s="445"/>
      <c r="GE27" s="445"/>
      <c r="GF27" s="445"/>
      <c r="GG27" s="445"/>
      <c r="GH27" s="445"/>
      <c r="GI27" s="445"/>
      <c r="GJ27" s="445"/>
      <c r="GK27" s="445"/>
      <c r="GL27" s="445"/>
      <c r="GM27" s="445"/>
      <c r="GN27" s="445"/>
      <c r="GO27" s="445"/>
      <c r="GP27" s="445"/>
      <c r="GQ27" s="445"/>
      <c r="GR27" s="445"/>
      <c r="GS27" s="445"/>
      <c r="GT27" s="445"/>
      <c r="GU27" s="445"/>
      <c r="GV27" s="445"/>
      <c r="GW27" s="445"/>
      <c r="GX27" s="445"/>
      <c r="GY27" s="445"/>
      <c r="GZ27" s="445"/>
      <c r="HA27" s="445"/>
      <c r="HB27" s="445"/>
      <c r="HC27" s="445"/>
      <c r="HD27" s="445"/>
      <c r="HE27" s="445"/>
      <c r="HF27" s="445"/>
      <c r="HG27" s="445"/>
      <c r="HH27" s="445"/>
      <c r="HI27" s="445"/>
      <c r="HJ27" s="445"/>
      <c r="HK27" s="445"/>
      <c r="HL27" s="445"/>
      <c r="HM27" s="445"/>
      <c r="HN27" s="445"/>
      <c r="HO27" s="445"/>
      <c r="HP27" s="445"/>
      <c r="HQ27" s="445"/>
      <c r="HR27" s="445"/>
      <c r="HS27" s="445"/>
      <c r="HT27" s="445"/>
      <c r="HU27" s="445"/>
      <c r="HV27" s="445"/>
      <c r="HW27" s="445"/>
      <c r="HX27" s="445"/>
      <c r="HY27" s="445"/>
      <c r="HZ27" s="445"/>
      <c r="IA27" s="445"/>
      <c r="IB27" s="445"/>
      <c r="IC27" s="445"/>
      <c r="ID27" s="445"/>
      <c r="IE27" s="445"/>
      <c r="IF27" s="445"/>
      <c r="IG27" s="445"/>
      <c r="IH27" s="445"/>
      <c r="II27" s="445"/>
      <c r="IJ27" s="445"/>
      <c r="IK27" s="445"/>
      <c r="IL27" s="445"/>
      <c r="IM27" s="445"/>
      <c r="IN27" s="445"/>
      <c r="IO27" s="445"/>
      <c r="IP27" s="445"/>
      <c r="IQ27" s="445"/>
      <c r="IR27" s="445"/>
      <c r="IS27" s="445"/>
      <c r="IT27" s="445"/>
      <c r="IU27" s="446"/>
    </row>
    <row r="28" spans="1:255" ht="21" customHeight="1">
      <c r="A28" s="443"/>
      <c r="B28" s="359"/>
      <c r="C28" s="1238"/>
      <c r="D28" s="1238"/>
      <c r="E28" s="1238"/>
      <c r="F28" s="339"/>
      <c r="G28" s="450"/>
      <c r="H28" s="450"/>
      <c r="I28" s="450"/>
      <c r="J28" s="339"/>
      <c r="K28" s="339"/>
      <c r="L28" s="340"/>
      <c r="M28" s="444"/>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c r="BH28" s="445"/>
      <c r="BI28" s="445"/>
      <c r="BJ28" s="445"/>
      <c r="BK28" s="445"/>
      <c r="BL28" s="445"/>
      <c r="BM28" s="445"/>
      <c r="BN28" s="445"/>
      <c r="BO28" s="445"/>
      <c r="BP28" s="445"/>
      <c r="BQ28" s="445"/>
      <c r="BR28" s="445"/>
      <c r="BS28" s="445"/>
      <c r="BT28" s="445"/>
      <c r="BU28" s="445"/>
      <c r="BV28" s="445"/>
      <c r="BW28" s="445"/>
      <c r="BX28" s="445"/>
      <c r="BY28" s="445"/>
      <c r="BZ28" s="445"/>
      <c r="CA28" s="445"/>
      <c r="CB28" s="445"/>
      <c r="CC28" s="445"/>
      <c r="CD28" s="445"/>
      <c r="CE28" s="445"/>
      <c r="CF28" s="445"/>
      <c r="CG28" s="445"/>
      <c r="CH28" s="445"/>
      <c r="CI28" s="445"/>
      <c r="CJ28" s="445"/>
      <c r="CK28" s="445"/>
      <c r="CL28" s="445"/>
      <c r="CM28" s="445"/>
      <c r="CN28" s="445"/>
      <c r="CO28" s="445"/>
      <c r="CP28" s="445"/>
      <c r="CQ28" s="445"/>
      <c r="CR28" s="445"/>
      <c r="CS28" s="445"/>
      <c r="CT28" s="445"/>
      <c r="CU28" s="445"/>
      <c r="CV28" s="445"/>
      <c r="CW28" s="445"/>
      <c r="CX28" s="445"/>
      <c r="CY28" s="445"/>
      <c r="CZ28" s="445"/>
      <c r="DA28" s="445"/>
      <c r="DB28" s="445"/>
      <c r="DC28" s="445"/>
      <c r="DD28" s="445"/>
      <c r="DE28" s="445"/>
      <c r="DF28" s="445"/>
      <c r="DG28" s="445"/>
      <c r="DH28" s="445"/>
      <c r="DI28" s="445"/>
      <c r="DJ28" s="445"/>
      <c r="DK28" s="445"/>
      <c r="DL28" s="445"/>
      <c r="DM28" s="445"/>
      <c r="DN28" s="445"/>
      <c r="DO28" s="445"/>
      <c r="DP28" s="445"/>
      <c r="DQ28" s="445"/>
      <c r="DR28" s="445"/>
      <c r="DS28" s="445"/>
      <c r="DT28" s="445"/>
      <c r="DU28" s="445"/>
      <c r="DV28" s="445"/>
      <c r="DW28" s="445"/>
      <c r="DX28" s="445"/>
      <c r="DY28" s="445"/>
      <c r="DZ28" s="445"/>
      <c r="EA28" s="445"/>
      <c r="EB28" s="445"/>
      <c r="EC28" s="445"/>
      <c r="ED28" s="445"/>
      <c r="EE28" s="445"/>
      <c r="EF28" s="445"/>
      <c r="EG28" s="445"/>
      <c r="EH28" s="445"/>
      <c r="EI28" s="445"/>
      <c r="EJ28" s="445"/>
      <c r="EK28" s="445"/>
      <c r="EL28" s="445"/>
      <c r="EM28" s="445"/>
      <c r="EN28" s="445"/>
      <c r="EO28" s="445"/>
      <c r="EP28" s="445"/>
      <c r="EQ28" s="445"/>
      <c r="ER28" s="445"/>
      <c r="ES28" s="445"/>
      <c r="ET28" s="445"/>
      <c r="EU28" s="445"/>
      <c r="EV28" s="445"/>
      <c r="EW28" s="445"/>
      <c r="EX28" s="445"/>
      <c r="EY28" s="445"/>
      <c r="EZ28" s="445"/>
      <c r="FA28" s="445"/>
      <c r="FB28" s="445"/>
      <c r="FC28" s="445"/>
      <c r="FD28" s="445"/>
      <c r="FE28" s="445"/>
      <c r="FF28" s="445"/>
      <c r="FG28" s="445"/>
      <c r="FH28" s="445"/>
      <c r="FI28" s="445"/>
      <c r="FJ28" s="445"/>
      <c r="FK28" s="445"/>
      <c r="FL28" s="445"/>
      <c r="FM28" s="445"/>
      <c r="FN28" s="445"/>
      <c r="FO28" s="445"/>
      <c r="FP28" s="445"/>
      <c r="FQ28" s="445"/>
      <c r="FR28" s="445"/>
      <c r="FS28" s="445"/>
      <c r="FT28" s="445"/>
      <c r="FU28" s="445"/>
      <c r="FV28" s="445"/>
      <c r="FW28" s="445"/>
      <c r="FX28" s="445"/>
      <c r="FY28" s="445"/>
      <c r="FZ28" s="445"/>
      <c r="GA28" s="445"/>
      <c r="GB28" s="445"/>
      <c r="GC28" s="445"/>
      <c r="GD28" s="445"/>
      <c r="GE28" s="445"/>
      <c r="GF28" s="445"/>
      <c r="GG28" s="445"/>
      <c r="GH28" s="445"/>
      <c r="GI28" s="445"/>
      <c r="GJ28" s="445"/>
      <c r="GK28" s="445"/>
      <c r="GL28" s="445"/>
      <c r="GM28" s="445"/>
      <c r="GN28" s="445"/>
      <c r="GO28" s="445"/>
      <c r="GP28" s="445"/>
      <c r="GQ28" s="445"/>
      <c r="GR28" s="445"/>
      <c r="GS28" s="445"/>
      <c r="GT28" s="445"/>
      <c r="GU28" s="445"/>
      <c r="GV28" s="445"/>
      <c r="GW28" s="445"/>
      <c r="GX28" s="445"/>
      <c r="GY28" s="445"/>
      <c r="GZ28" s="445"/>
      <c r="HA28" s="445"/>
      <c r="HB28" s="445"/>
      <c r="HC28" s="445"/>
      <c r="HD28" s="445"/>
      <c r="HE28" s="445"/>
      <c r="HF28" s="445"/>
      <c r="HG28" s="445"/>
      <c r="HH28" s="445"/>
      <c r="HI28" s="445"/>
      <c r="HJ28" s="445"/>
      <c r="HK28" s="445"/>
      <c r="HL28" s="445"/>
      <c r="HM28" s="445"/>
      <c r="HN28" s="445"/>
      <c r="HO28" s="445"/>
      <c r="HP28" s="445"/>
      <c r="HQ28" s="445"/>
      <c r="HR28" s="445"/>
      <c r="HS28" s="445"/>
      <c r="HT28" s="445"/>
      <c r="HU28" s="445"/>
      <c r="HV28" s="445"/>
      <c r="HW28" s="445"/>
      <c r="HX28" s="445"/>
      <c r="HY28" s="445"/>
      <c r="HZ28" s="445"/>
      <c r="IA28" s="445"/>
      <c r="IB28" s="445"/>
      <c r="IC28" s="445"/>
      <c r="ID28" s="445"/>
      <c r="IE28" s="445"/>
      <c r="IF28" s="445"/>
      <c r="IG28" s="445"/>
      <c r="IH28" s="445"/>
      <c r="II28" s="445"/>
      <c r="IJ28" s="445"/>
      <c r="IK28" s="445"/>
      <c r="IL28" s="445"/>
      <c r="IM28" s="445"/>
      <c r="IN28" s="445"/>
      <c r="IO28" s="445"/>
      <c r="IP28" s="445"/>
      <c r="IQ28" s="445"/>
      <c r="IR28" s="445"/>
      <c r="IS28" s="445"/>
      <c r="IT28" s="445"/>
      <c r="IU28" s="446"/>
    </row>
    <row r="29" spans="1:255" ht="21" customHeight="1" thickBot="1">
      <c r="A29" s="443"/>
      <c r="B29" s="359"/>
      <c r="C29" s="410"/>
      <c r="D29" s="410"/>
      <c r="E29" s="410"/>
      <c r="F29" s="339"/>
      <c r="G29" s="412"/>
      <c r="H29" s="412"/>
      <c r="I29" s="412"/>
      <c r="J29" s="339"/>
      <c r="K29" s="339"/>
      <c r="L29" s="340"/>
      <c r="M29" s="444"/>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c r="BF29" s="445"/>
      <c r="BG29" s="445"/>
      <c r="BH29" s="445"/>
      <c r="BI29" s="445"/>
      <c r="BJ29" s="445"/>
      <c r="BK29" s="445"/>
      <c r="BL29" s="445"/>
      <c r="BM29" s="445"/>
      <c r="BN29" s="445"/>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5"/>
      <c r="CO29" s="445"/>
      <c r="CP29" s="445"/>
      <c r="CQ29" s="445"/>
      <c r="CR29" s="445"/>
      <c r="CS29" s="445"/>
      <c r="CT29" s="445"/>
      <c r="CU29" s="445"/>
      <c r="CV29" s="445"/>
      <c r="CW29" s="445"/>
      <c r="CX29" s="445"/>
      <c r="CY29" s="445"/>
      <c r="CZ29" s="445"/>
      <c r="DA29" s="445"/>
      <c r="DB29" s="445"/>
      <c r="DC29" s="445"/>
      <c r="DD29" s="445"/>
      <c r="DE29" s="445"/>
      <c r="DF29" s="445"/>
      <c r="DG29" s="445"/>
      <c r="DH29" s="445"/>
      <c r="DI29" s="445"/>
      <c r="DJ29" s="445"/>
      <c r="DK29" s="445"/>
      <c r="DL29" s="445"/>
      <c r="DM29" s="445"/>
      <c r="DN29" s="445"/>
      <c r="DO29" s="445"/>
      <c r="DP29" s="445"/>
      <c r="DQ29" s="445"/>
      <c r="DR29" s="445"/>
      <c r="DS29" s="445"/>
      <c r="DT29" s="445"/>
      <c r="DU29" s="445"/>
      <c r="DV29" s="445"/>
      <c r="DW29" s="445"/>
      <c r="DX29" s="445"/>
      <c r="DY29" s="445"/>
      <c r="DZ29" s="445"/>
      <c r="EA29" s="445"/>
      <c r="EB29" s="445"/>
      <c r="EC29" s="445"/>
      <c r="ED29" s="445"/>
      <c r="EE29" s="445"/>
      <c r="EF29" s="445"/>
      <c r="EG29" s="445"/>
      <c r="EH29" s="445"/>
      <c r="EI29" s="445"/>
      <c r="EJ29" s="445"/>
      <c r="EK29" s="445"/>
      <c r="EL29" s="445"/>
      <c r="EM29" s="445"/>
      <c r="EN29" s="445"/>
      <c r="EO29" s="445"/>
      <c r="EP29" s="445"/>
      <c r="EQ29" s="445"/>
      <c r="ER29" s="445"/>
      <c r="ES29" s="445"/>
      <c r="ET29" s="445"/>
      <c r="EU29" s="445"/>
      <c r="EV29" s="445"/>
      <c r="EW29" s="445"/>
      <c r="EX29" s="445"/>
      <c r="EY29" s="445"/>
      <c r="EZ29" s="445"/>
      <c r="FA29" s="445"/>
      <c r="FB29" s="445"/>
      <c r="FC29" s="445"/>
      <c r="FD29" s="445"/>
      <c r="FE29" s="445"/>
      <c r="FF29" s="445"/>
      <c r="FG29" s="445"/>
      <c r="FH29" s="445"/>
      <c r="FI29" s="445"/>
      <c r="FJ29" s="445"/>
      <c r="FK29" s="445"/>
      <c r="FL29" s="445"/>
      <c r="FM29" s="445"/>
      <c r="FN29" s="445"/>
      <c r="FO29" s="445"/>
      <c r="FP29" s="445"/>
      <c r="FQ29" s="445"/>
      <c r="FR29" s="445"/>
      <c r="FS29" s="445"/>
      <c r="FT29" s="445"/>
      <c r="FU29" s="445"/>
      <c r="FV29" s="445"/>
      <c r="FW29" s="445"/>
      <c r="FX29" s="445"/>
      <c r="FY29" s="445"/>
      <c r="FZ29" s="445"/>
      <c r="GA29" s="445"/>
      <c r="GB29" s="445"/>
      <c r="GC29" s="445"/>
      <c r="GD29" s="445"/>
      <c r="GE29" s="445"/>
      <c r="GF29" s="445"/>
      <c r="GG29" s="445"/>
      <c r="GH29" s="445"/>
      <c r="GI29" s="445"/>
      <c r="GJ29" s="445"/>
      <c r="GK29" s="445"/>
      <c r="GL29" s="445"/>
      <c r="GM29" s="445"/>
      <c r="GN29" s="445"/>
      <c r="GO29" s="445"/>
      <c r="GP29" s="445"/>
      <c r="GQ29" s="445"/>
      <c r="GR29" s="445"/>
      <c r="GS29" s="445"/>
      <c r="GT29" s="445"/>
      <c r="GU29" s="445"/>
      <c r="GV29" s="445"/>
      <c r="GW29" s="445"/>
      <c r="GX29" s="445"/>
      <c r="GY29" s="445"/>
      <c r="GZ29" s="445"/>
      <c r="HA29" s="445"/>
      <c r="HB29" s="445"/>
      <c r="HC29" s="445"/>
      <c r="HD29" s="445"/>
      <c r="HE29" s="445"/>
      <c r="HF29" s="445"/>
      <c r="HG29" s="445"/>
      <c r="HH29" s="445"/>
      <c r="HI29" s="445"/>
      <c r="HJ29" s="445"/>
      <c r="HK29" s="445"/>
      <c r="HL29" s="445"/>
      <c r="HM29" s="445"/>
      <c r="HN29" s="445"/>
      <c r="HO29" s="445"/>
      <c r="HP29" s="445"/>
      <c r="HQ29" s="445"/>
      <c r="HR29" s="445"/>
      <c r="HS29" s="445"/>
      <c r="HT29" s="445"/>
      <c r="HU29" s="445"/>
      <c r="HV29" s="445"/>
      <c r="HW29" s="445"/>
      <c r="HX29" s="445"/>
      <c r="HY29" s="445"/>
      <c r="HZ29" s="445"/>
      <c r="IA29" s="445"/>
      <c r="IB29" s="445"/>
      <c r="IC29" s="445"/>
      <c r="ID29" s="445"/>
      <c r="IE29" s="445"/>
      <c r="IF29" s="445"/>
      <c r="IG29" s="445"/>
      <c r="IH29" s="445"/>
      <c r="II29" s="445"/>
      <c r="IJ29" s="445"/>
      <c r="IK29" s="445"/>
      <c r="IL29" s="445"/>
      <c r="IM29" s="445"/>
      <c r="IN29" s="445"/>
      <c r="IO29" s="445"/>
      <c r="IP29" s="445"/>
      <c r="IQ29" s="445"/>
      <c r="IR29" s="445"/>
      <c r="IS29" s="445"/>
      <c r="IT29" s="445"/>
      <c r="IU29" s="446"/>
    </row>
    <row r="30" spans="1:255" ht="27.95" customHeight="1" thickBot="1">
      <c r="A30" s="443"/>
      <c r="B30" s="364"/>
      <c r="C30" s="1242" t="s">
        <v>324</v>
      </c>
      <c r="D30" s="1243"/>
      <c r="E30" s="362"/>
      <c r="F30" s="359"/>
      <c r="G30" s="412"/>
      <c r="H30" s="412"/>
      <c r="I30" s="412"/>
      <c r="J30" s="339"/>
      <c r="K30" s="339"/>
      <c r="L30" s="340"/>
      <c r="M30" s="444"/>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c r="BF30" s="445"/>
      <c r="BG30" s="445"/>
      <c r="BH30" s="445"/>
      <c r="BI30" s="445"/>
      <c r="BJ30" s="445"/>
      <c r="BK30" s="445"/>
      <c r="BL30" s="445"/>
      <c r="BM30" s="445"/>
      <c r="BN30" s="445"/>
      <c r="BO30" s="445"/>
      <c r="BP30" s="445"/>
      <c r="BQ30" s="445"/>
      <c r="BR30" s="445"/>
      <c r="BS30" s="445"/>
      <c r="BT30" s="445"/>
      <c r="BU30" s="445"/>
      <c r="BV30" s="445"/>
      <c r="BW30" s="445"/>
      <c r="BX30" s="445"/>
      <c r="BY30" s="445"/>
      <c r="BZ30" s="445"/>
      <c r="CA30" s="445"/>
      <c r="CB30" s="445"/>
      <c r="CC30" s="445"/>
      <c r="CD30" s="445"/>
      <c r="CE30" s="445"/>
      <c r="CF30" s="445"/>
      <c r="CG30" s="445"/>
      <c r="CH30" s="445"/>
      <c r="CI30" s="445"/>
      <c r="CJ30" s="445"/>
      <c r="CK30" s="445"/>
      <c r="CL30" s="445"/>
      <c r="CM30" s="445"/>
      <c r="CN30" s="445"/>
      <c r="CO30" s="445"/>
      <c r="CP30" s="445"/>
      <c r="CQ30" s="445"/>
      <c r="CR30" s="445"/>
      <c r="CS30" s="445"/>
      <c r="CT30" s="445"/>
      <c r="CU30" s="445"/>
      <c r="CV30" s="445"/>
      <c r="CW30" s="445"/>
      <c r="CX30" s="445"/>
      <c r="CY30" s="445"/>
      <c r="CZ30" s="445"/>
      <c r="DA30" s="445"/>
      <c r="DB30" s="445"/>
      <c r="DC30" s="445"/>
      <c r="DD30" s="445"/>
      <c r="DE30" s="445"/>
      <c r="DF30" s="445"/>
      <c r="DG30" s="445"/>
      <c r="DH30" s="445"/>
      <c r="DI30" s="445"/>
      <c r="DJ30" s="445"/>
      <c r="DK30" s="445"/>
      <c r="DL30" s="445"/>
      <c r="DM30" s="445"/>
      <c r="DN30" s="445"/>
      <c r="DO30" s="445"/>
      <c r="DP30" s="445"/>
      <c r="DQ30" s="445"/>
      <c r="DR30" s="445"/>
      <c r="DS30" s="445"/>
      <c r="DT30" s="445"/>
      <c r="DU30" s="445"/>
      <c r="DV30" s="445"/>
      <c r="DW30" s="445"/>
      <c r="DX30" s="445"/>
      <c r="DY30" s="445"/>
      <c r="DZ30" s="445"/>
      <c r="EA30" s="445"/>
      <c r="EB30" s="445"/>
      <c r="EC30" s="445"/>
      <c r="ED30" s="445"/>
      <c r="EE30" s="445"/>
      <c r="EF30" s="445"/>
      <c r="EG30" s="445"/>
      <c r="EH30" s="445"/>
      <c r="EI30" s="445"/>
      <c r="EJ30" s="445"/>
      <c r="EK30" s="445"/>
      <c r="EL30" s="445"/>
      <c r="EM30" s="445"/>
      <c r="EN30" s="445"/>
      <c r="EO30" s="445"/>
      <c r="EP30" s="445"/>
      <c r="EQ30" s="445"/>
      <c r="ER30" s="445"/>
      <c r="ES30" s="445"/>
      <c r="ET30" s="445"/>
      <c r="EU30" s="445"/>
      <c r="EV30" s="445"/>
      <c r="EW30" s="445"/>
      <c r="EX30" s="445"/>
      <c r="EY30" s="445"/>
      <c r="EZ30" s="445"/>
      <c r="FA30" s="445"/>
      <c r="FB30" s="445"/>
      <c r="FC30" s="445"/>
      <c r="FD30" s="445"/>
      <c r="FE30" s="445"/>
      <c r="FF30" s="445"/>
      <c r="FG30" s="445"/>
      <c r="FH30" s="445"/>
      <c r="FI30" s="445"/>
      <c r="FJ30" s="445"/>
      <c r="FK30" s="445"/>
      <c r="FL30" s="445"/>
      <c r="FM30" s="445"/>
      <c r="FN30" s="445"/>
      <c r="FO30" s="445"/>
      <c r="FP30" s="445"/>
      <c r="FQ30" s="445"/>
      <c r="FR30" s="445"/>
      <c r="FS30" s="445"/>
      <c r="FT30" s="445"/>
      <c r="FU30" s="445"/>
      <c r="FV30" s="445"/>
      <c r="FW30" s="445"/>
      <c r="FX30" s="445"/>
      <c r="FY30" s="445"/>
      <c r="FZ30" s="445"/>
      <c r="GA30" s="445"/>
      <c r="GB30" s="445"/>
      <c r="GC30" s="445"/>
      <c r="GD30" s="445"/>
      <c r="GE30" s="445"/>
      <c r="GF30" s="445"/>
      <c r="GG30" s="445"/>
      <c r="GH30" s="445"/>
      <c r="GI30" s="445"/>
      <c r="GJ30" s="445"/>
      <c r="GK30" s="445"/>
      <c r="GL30" s="445"/>
      <c r="GM30" s="445"/>
      <c r="GN30" s="445"/>
      <c r="GO30" s="445"/>
      <c r="GP30" s="445"/>
      <c r="GQ30" s="445"/>
      <c r="GR30" s="445"/>
      <c r="GS30" s="445"/>
      <c r="GT30" s="445"/>
      <c r="GU30" s="445"/>
      <c r="GV30" s="445"/>
      <c r="GW30" s="445"/>
      <c r="GX30" s="445"/>
      <c r="GY30" s="445"/>
      <c r="GZ30" s="445"/>
      <c r="HA30" s="445"/>
      <c r="HB30" s="445"/>
      <c r="HC30" s="445"/>
      <c r="HD30" s="445"/>
      <c r="HE30" s="445"/>
      <c r="HF30" s="445"/>
      <c r="HG30" s="445"/>
      <c r="HH30" s="445"/>
      <c r="HI30" s="445"/>
      <c r="HJ30" s="445"/>
      <c r="HK30" s="445"/>
      <c r="HL30" s="445"/>
      <c r="HM30" s="445"/>
      <c r="HN30" s="445"/>
      <c r="HO30" s="445"/>
      <c r="HP30" s="445"/>
      <c r="HQ30" s="445"/>
      <c r="HR30" s="445"/>
      <c r="HS30" s="445"/>
      <c r="HT30" s="445"/>
      <c r="HU30" s="445"/>
      <c r="HV30" s="445"/>
      <c r="HW30" s="445"/>
      <c r="HX30" s="445"/>
      <c r="HY30" s="445"/>
      <c r="HZ30" s="445"/>
      <c r="IA30" s="445"/>
      <c r="IB30" s="445"/>
      <c r="IC30" s="445"/>
      <c r="ID30" s="445"/>
      <c r="IE30" s="445"/>
      <c r="IF30" s="445"/>
      <c r="IG30" s="445"/>
      <c r="IH30" s="445"/>
      <c r="II30" s="445"/>
      <c r="IJ30" s="445"/>
      <c r="IK30" s="445"/>
      <c r="IL30" s="445"/>
      <c r="IM30" s="445"/>
      <c r="IN30" s="445"/>
      <c r="IO30" s="445"/>
      <c r="IP30" s="445"/>
      <c r="IQ30" s="445"/>
      <c r="IR30" s="445"/>
      <c r="IS30" s="445"/>
      <c r="IT30" s="445"/>
      <c r="IU30" s="446"/>
    </row>
    <row r="31" spans="1:255" ht="21" customHeight="1" thickBot="1">
      <c r="A31" s="443"/>
      <c r="B31" s="359"/>
      <c r="C31" s="1337"/>
      <c r="D31" s="1337"/>
      <c r="E31" s="1337"/>
      <c r="F31" s="339"/>
      <c r="G31" s="410"/>
      <c r="H31" s="410"/>
      <c r="I31" s="410"/>
      <c r="J31" s="339"/>
      <c r="K31" s="339"/>
      <c r="L31" s="340"/>
      <c r="M31" s="444"/>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c r="CX31" s="445"/>
      <c r="CY31" s="445"/>
      <c r="CZ31" s="445"/>
      <c r="DA31" s="445"/>
      <c r="DB31" s="445"/>
      <c r="DC31" s="445"/>
      <c r="DD31" s="445"/>
      <c r="DE31" s="445"/>
      <c r="DF31" s="445"/>
      <c r="DG31" s="445"/>
      <c r="DH31" s="445"/>
      <c r="DI31" s="445"/>
      <c r="DJ31" s="445"/>
      <c r="DK31" s="445"/>
      <c r="DL31" s="445"/>
      <c r="DM31" s="445"/>
      <c r="DN31" s="445"/>
      <c r="DO31" s="445"/>
      <c r="DP31" s="445"/>
      <c r="DQ31" s="445"/>
      <c r="DR31" s="445"/>
      <c r="DS31" s="445"/>
      <c r="DT31" s="445"/>
      <c r="DU31" s="445"/>
      <c r="DV31" s="445"/>
      <c r="DW31" s="445"/>
      <c r="DX31" s="445"/>
      <c r="DY31" s="445"/>
      <c r="DZ31" s="445"/>
      <c r="EA31" s="445"/>
      <c r="EB31" s="445"/>
      <c r="EC31" s="445"/>
      <c r="ED31" s="445"/>
      <c r="EE31" s="445"/>
      <c r="EF31" s="445"/>
      <c r="EG31" s="445"/>
      <c r="EH31" s="445"/>
      <c r="EI31" s="445"/>
      <c r="EJ31" s="445"/>
      <c r="EK31" s="445"/>
      <c r="EL31" s="445"/>
      <c r="EM31" s="445"/>
      <c r="EN31" s="445"/>
      <c r="EO31" s="445"/>
      <c r="EP31" s="445"/>
      <c r="EQ31" s="445"/>
      <c r="ER31" s="445"/>
      <c r="ES31" s="445"/>
      <c r="ET31" s="445"/>
      <c r="EU31" s="445"/>
      <c r="EV31" s="445"/>
      <c r="EW31" s="445"/>
      <c r="EX31" s="445"/>
      <c r="EY31" s="445"/>
      <c r="EZ31" s="445"/>
      <c r="FA31" s="445"/>
      <c r="FB31" s="445"/>
      <c r="FC31" s="445"/>
      <c r="FD31" s="445"/>
      <c r="FE31" s="445"/>
      <c r="FF31" s="445"/>
      <c r="FG31" s="445"/>
      <c r="FH31" s="445"/>
      <c r="FI31" s="445"/>
      <c r="FJ31" s="445"/>
      <c r="FK31" s="445"/>
      <c r="FL31" s="445"/>
      <c r="FM31" s="445"/>
      <c r="FN31" s="445"/>
      <c r="FO31" s="445"/>
      <c r="FP31" s="445"/>
      <c r="FQ31" s="445"/>
      <c r="FR31" s="445"/>
      <c r="FS31" s="445"/>
      <c r="FT31" s="445"/>
      <c r="FU31" s="445"/>
      <c r="FV31" s="445"/>
      <c r="FW31" s="445"/>
      <c r="FX31" s="445"/>
      <c r="FY31" s="445"/>
      <c r="FZ31" s="445"/>
      <c r="GA31" s="445"/>
      <c r="GB31" s="445"/>
      <c r="GC31" s="445"/>
      <c r="GD31" s="445"/>
      <c r="GE31" s="445"/>
      <c r="GF31" s="445"/>
      <c r="GG31" s="445"/>
      <c r="GH31" s="445"/>
      <c r="GI31" s="445"/>
      <c r="GJ31" s="445"/>
      <c r="GK31" s="445"/>
      <c r="GL31" s="445"/>
      <c r="GM31" s="445"/>
      <c r="GN31" s="445"/>
      <c r="GO31" s="445"/>
      <c r="GP31" s="445"/>
      <c r="GQ31" s="445"/>
      <c r="GR31" s="445"/>
      <c r="GS31" s="445"/>
      <c r="GT31" s="445"/>
      <c r="GU31" s="445"/>
      <c r="GV31" s="445"/>
      <c r="GW31" s="445"/>
      <c r="GX31" s="445"/>
      <c r="GY31" s="445"/>
      <c r="GZ31" s="445"/>
      <c r="HA31" s="445"/>
      <c r="HB31" s="445"/>
      <c r="HC31" s="445"/>
      <c r="HD31" s="445"/>
      <c r="HE31" s="445"/>
      <c r="HF31" s="445"/>
      <c r="HG31" s="445"/>
      <c r="HH31" s="445"/>
      <c r="HI31" s="445"/>
      <c r="HJ31" s="445"/>
      <c r="HK31" s="445"/>
      <c r="HL31" s="445"/>
      <c r="HM31" s="445"/>
      <c r="HN31" s="445"/>
      <c r="HO31" s="445"/>
      <c r="HP31" s="445"/>
      <c r="HQ31" s="445"/>
      <c r="HR31" s="445"/>
      <c r="HS31" s="445"/>
      <c r="HT31" s="445"/>
      <c r="HU31" s="445"/>
      <c r="HV31" s="445"/>
      <c r="HW31" s="445"/>
      <c r="HX31" s="445"/>
      <c r="HY31" s="445"/>
      <c r="HZ31" s="445"/>
      <c r="IA31" s="445"/>
      <c r="IB31" s="445"/>
      <c r="IC31" s="445"/>
      <c r="ID31" s="445"/>
      <c r="IE31" s="445"/>
      <c r="IF31" s="445"/>
      <c r="IG31" s="445"/>
      <c r="IH31" s="445"/>
      <c r="II31" s="445"/>
      <c r="IJ31" s="445"/>
      <c r="IK31" s="445"/>
      <c r="IL31" s="445"/>
      <c r="IM31" s="445"/>
      <c r="IN31" s="445"/>
      <c r="IO31" s="445"/>
      <c r="IP31" s="445"/>
      <c r="IQ31" s="445"/>
      <c r="IR31" s="445"/>
      <c r="IS31" s="445"/>
      <c r="IT31" s="445"/>
      <c r="IU31" s="446"/>
    </row>
    <row r="32" spans="1:255" ht="48" customHeight="1" thickBot="1">
      <c r="A32" s="443"/>
      <c r="B32" s="364"/>
      <c r="C32" s="1244" t="s">
        <v>325</v>
      </c>
      <c r="D32" s="1245"/>
      <c r="E32" s="362"/>
      <c r="F32" s="364"/>
      <c r="G32" s="1242" t="s">
        <v>326</v>
      </c>
      <c r="H32" s="1243"/>
      <c r="I32" s="362"/>
      <c r="J32" s="359"/>
      <c r="K32" s="339"/>
      <c r="L32" s="340"/>
      <c r="M32" s="444"/>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c r="BH32" s="445"/>
      <c r="BI32" s="445"/>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45"/>
      <c r="CI32" s="445"/>
      <c r="CJ32" s="445"/>
      <c r="CK32" s="445"/>
      <c r="CL32" s="445"/>
      <c r="CM32" s="445"/>
      <c r="CN32" s="445"/>
      <c r="CO32" s="445"/>
      <c r="CP32" s="445"/>
      <c r="CQ32" s="445"/>
      <c r="CR32" s="445"/>
      <c r="CS32" s="445"/>
      <c r="CT32" s="445"/>
      <c r="CU32" s="445"/>
      <c r="CV32" s="445"/>
      <c r="CW32" s="445"/>
      <c r="CX32" s="445"/>
      <c r="CY32" s="445"/>
      <c r="CZ32" s="445"/>
      <c r="DA32" s="445"/>
      <c r="DB32" s="445"/>
      <c r="DC32" s="445"/>
      <c r="DD32" s="445"/>
      <c r="DE32" s="445"/>
      <c r="DF32" s="445"/>
      <c r="DG32" s="445"/>
      <c r="DH32" s="445"/>
      <c r="DI32" s="445"/>
      <c r="DJ32" s="445"/>
      <c r="DK32" s="445"/>
      <c r="DL32" s="445"/>
      <c r="DM32" s="445"/>
      <c r="DN32" s="445"/>
      <c r="DO32" s="445"/>
      <c r="DP32" s="445"/>
      <c r="DQ32" s="445"/>
      <c r="DR32" s="445"/>
      <c r="DS32" s="445"/>
      <c r="DT32" s="445"/>
      <c r="DU32" s="445"/>
      <c r="DV32" s="445"/>
      <c r="DW32" s="445"/>
      <c r="DX32" s="445"/>
      <c r="DY32" s="445"/>
      <c r="DZ32" s="445"/>
      <c r="EA32" s="445"/>
      <c r="EB32" s="445"/>
      <c r="EC32" s="445"/>
      <c r="ED32" s="445"/>
      <c r="EE32" s="445"/>
      <c r="EF32" s="445"/>
      <c r="EG32" s="445"/>
      <c r="EH32" s="445"/>
      <c r="EI32" s="445"/>
      <c r="EJ32" s="445"/>
      <c r="EK32" s="445"/>
      <c r="EL32" s="445"/>
      <c r="EM32" s="445"/>
      <c r="EN32" s="445"/>
      <c r="EO32" s="445"/>
      <c r="EP32" s="445"/>
      <c r="EQ32" s="445"/>
      <c r="ER32" s="445"/>
      <c r="ES32" s="445"/>
      <c r="ET32" s="445"/>
      <c r="EU32" s="445"/>
      <c r="EV32" s="445"/>
      <c r="EW32" s="445"/>
      <c r="EX32" s="445"/>
      <c r="EY32" s="445"/>
      <c r="EZ32" s="445"/>
      <c r="FA32" s="445"/>
      <c r="FB32" s="445"/>
      <c r="FC32" s="445"/>
      <c r="FD32" s="445"/>
      <c r="FE32" s="445"/>
      <c r="FF32" s="445"/>
      <c r="FG32" s="445"/>
      <c r="FH32" s="445"/>
      <c r="FI32" s="445"/>
      <c r="FJ32" s="445"/>
      <c r="FK32" s="445"/>
      <c r="FL32" s="445"/>
      <c r="FM32" s="445"/>
      <c r="FN32" s="445"/>
      <c r="FO32" s="445"/>
      <c r="FP32" s="445"/>
      <c r="FQ32" s="445"/>
      <c r="FR32" s="445"/>
      <c r="FS32" s="445"/>
      <c r="FT32" s="445"/>
      <c r="FU32" s="445"/>
      <c r="FV32" s="445"/>
      <c r="FW32" s="445"/>
      <c r="FX32" s="445"/>
      <c r="FY32" s="445"/>
      <c r="FZ32" s="445"/>
      <c r="GA32" s="445"/>
      <c r="GB32" s="445"/>
      <c r="GC32" s="445"/>
      <c r="GD32" s="445"/>
      <c r="GE32" s="445"/>
      <c r="GF32" s="445"/>
      <c r="GG32" s="445"/>
      <c r="GH32" s="445"/>
      <c r="GI32" s="445"/>
      <c r="GJ32" s="445"/>
      <c r="GK32" s="445"/>
      <c r="GL32" s="445"/>
      <c r="GM32" s="445"/>
      <c r="GN32" s="445"/>
      <c r="GO32" s="445"/>
      <c r="GP32" s="445"/>
      <c r="GQ32" s="445"/>
      <c r="GR32" s="445"/>
      <c r="GS32" s="445"/>
      <c r="GT32" s="445"/>
      <c r="GU32" s="445"/>
      <c r="GV32" s="445"/>
      <c r="GW32" s="445"/>
      <c r="GX32" s="445"/>
      <c r="GY32" s="445"/>
      <c r="GZ32" s="445"/>
      <c r="HA32" s="445"/>
      <c r="HB32" s="445"/>
      <c r="HC32" s="445"/>
      <c r="HD32" s="445"/>
      <c r="HE32" s="445"/>
      <c r="HF32" s="445"/>
      <c r="HG32" s="445"/>
      <c r="HH32" s="445"/>
      <c r="HI32" s="445"/>
      <c r="HJ32" s="445"/>
      <c r="HK32" s="445"/>
      <c r="HL32" s="445"/>
      <c r="HM32" s="445"/>
      <c r="HN32" s="445"/>
      <c r="HO32" s="445"/>
      <c r="HP32" s="445"/>
      <c r="HQ32" s="445"/>
      <c r="HR32" s="445"/>
      <c r="HS32" s="445"/>
      <c r="HT32" s="445"/>
      <c r="HU32" s="445"/>
      <c r="HV32" s="445"/>
      <c r="HW32" s="445"/>
      <c r="HX32" s="445"/>
      <c r="HY32" s="445"/>
      <c r="HZ32" s="445"/>
      <c r="IA32" s="445"/>
      <c r="IB32" s="445"/>
      <c r="IC32" s="445"/>
      <c r="ID32" s="445"/>
      <c r="IE32" s="445"/>
      <c r="IF32" s="445"/>
      <c r="IG32" s="445"/>
      <c r="IH32" s="445"/>
      <c r="II32" s="445"/>
      <c r="IJ32" s="445"/>
      <c r="IK32" s="445"/>
      <c r="IL32" s="445"/>
      <c r="IM32" s="445"/>
      <c r="IN32" s="445"/>
      <c r="IO32" s="445"/>
      <c r="IP32" s="445"/>
      <c r="IQ32" s="445"/>
      <c r="IR32" s="445"/>
      <c r="IS32" s="445"/>
      <c r="IT32" s="445"/>
      <c r="IU32" s="446"/>
    </row>
    <row r="33" spans="1:255" ht="42.95" customHeight="1">
      <c r="A33" s="443"/>
      <c r="B33" s="359"/>
      <c r="C33" s="450"/>
      <c r="D33" s="450"/>
      <c r="E33" s="450"/>
      <c r="F33" s="339"/>
      <c r="G33" s="1236" t="s">
        <v>951</v>
      </c>
      <c r="H33" s="1237"/>
      <c r="I33" s="335"/>
      <c r="J33" s="339"/>
      <c r="K33" s="339"/>
      <c r="L33" s="340"/>
      <c r="M33" s="444"/>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G33" s="445"/>
      <c r="BH33" s="445"/>
      <c r="BI33" s="445"/>
      <c r="BJ33" s="445"/>
      <c r="BK33" s="445"/>
      <c r="BL33" s="445"/>
      <c r="BM33" s="445"/>
      <c r="BN33" s="445"/>
      <c r="BO33" s="445"/>
      <c r="BP33" s="445"/>
      <c r="BQ33" s="445"/>
      <c r="BR33" s="445"/>
      <c r="BS33" s="445"/>
      <c r="BT33" s="445"/>
      <c r="BU33" s="445"/>
      <c r="BV33" s="445"/>
      <c r="BW33" s="445"/>
      <c r="BX33" s="445"/>
      <c r="BY33" s="445"/>
      <c r="BZ33" s="445"/>
      <c r="CA33" s="445"/>
      <c r="CB33" s="445"/>
      <c r="CC33" s="445"/>
      <c r="CD33" s="445"/>
      <c r="CE33" s="445"/>
      <c r="CF33" s="445"/>
      <c r="CG33" s="445"/>
      <c r="CH33" s="445"/>
      <c r="CI33" s="445"/>
      <c r="CJ33" s="445"/>
      <c r="CK33" s="445"/>
      <c r="CL33" s="445"/>
      <c r="CM33" s="445"/>
      <c r="CN33" s="445"/>
      <c r="CO33" s="445"/>
      <c r="CP33" s="445"/>
      <c r="CQ33" s="445"/>
      <c r="CR33" s="445"/>
      <c r="CS33" s="445"/>
      <c r="CT33" s="445"/>
      <c r="CU33" s="445"/>
      <c r="CV33" s="445"/>
      <c r="CW33" s="445"/>
      <c r="CX33" s="445"/>
      <c r="CY33" s="445"/>
      <c r="CZ33" s="445"/>
      <c r="DA33" s="445"/>
      <c r="DB33" s="445"/>
      <c r="DC33" s="445"/>
      <c r="DD33" s="445"/>
      <c r="DE33" s="445"/>
      <c r="DF33" s="445"/>
      <c r="DG33" s="445"/>
      <c r="DH33" s="445"/>
      <c r="DI33" s="445"/>
      <c r="DJ33" s="445"/>
      <c r="DK33" s="445"/>
      <c r="DL33" s="445"/>
      <c r="DM33" s="445"/>
      <c r="DN33" s="445"/>
      <c r="DO33" s="445"/>
      <c r="DP33" s="445"/>
      <c r="DQ33" s="445"/>
      <c r="DR33" s="445"/>
      <c r="DS33" s="445"/>
      <c r="DT33" s="445"/>
      <c r="DU33" s="445"/>
      <c r="DV33" s="445"/>
      <c r="DW33" s="445"/>
      <c r="DX33" s="445"/>
      <c r="DY33" s="445"/>
      <c r="DZ33" s="445"/>
      <c r="EA33" s="445"/>
      <c r="EB33" s="445"/>
      <c r="EC33" s="445"/>
      <c r="ED33" s="445"/>
      <c r="EE33" s="445"/>
      <c r="EF33" s="445"/>
      <c r="EG33" s="445"/>
      <c r="EH33" s="445"/>
      <c r="EI33" s="445"/>
      <c r="EJ33" s="445"/>
      <c r="EK33" s="445"/>
      <c r="EL33" s="445"/>
      <c r="EM33" s="445"/>
      <c r="EN33" s="445"/>
      <c r="EO33" s="445"/>
      <c r="EP33" s="445"/>
      <c r="EQ33" s="445"/>
      <c r="ER33" s="445"/>
      <c r="ES33" s="445"/>
      <c r="ET33" s="445"/>
      <c r="EU33" s="445"/>
      <c r="EV33" s="445"/>
      <c r="EW33" s="445"/>
      <c r="EX33" s="445"/>
      <c r="EY33" s="445"/>
      <c r="EZ33" s="445"/>
      <c r="FA33" s="445"/>
      <c r="FB33" s="445"/>
      <c r="FC33" s="445"/>
      <c r="FD33" s="445"/>
      <c r="FE33" s="445"/>
      <c r="FF33" s="445"/>
      <c r="FG33" s="445"/>
      <c r="FH33" s="445"/>
      <c r="FI33" s="445"/>
      <c r="FJ33" s="445"/>
      <c r="FK33" s="445"/>
      <c r="FL33" s="445"/>
      <c r="FM33" s="445"/>
      <c r="FN33" s="445"/>
      <c r="FO33" s="445"/>
      <c r="FP33" s="445"/>
      <c r="FQ33" s="445"/>
      <c r="FR33" s="445"/>
      <c r="FS33" s="445"/>
      <c r="FT33" s="445"/>
      <c r="FU33" s="445"/>
      <c r="FV33" s="445"/>
      <c r="FW33" s="445"/>
      <c r="FX33" s="445"/>
      <c r="FY33" s="445"/>
      <c r="FZ33" s="445"/>
      <c r="GA33" s="445"/>
      <c r="GB33" s="445"/>
      <c r="GC33" s="445"/>
      <c r="GD33" s="445"/>
      <c r="GE33" s="445"/>
      <c r="GF33" s="445"/>
      <c r="GG33" s="445"/>
      <c r="GH33" s="445"/>
      <c r="GI33" s="445"/>
      <c r="GJ33" s="445"/>
      <c r="GK33" s="445"/>
      <c r="GL33" s="445"/>
      <c r="GM33" s="445"/>
      <c r="GN33" s="445"/>
      <c r="GO33" s="445"/>
      <c r="GP33" s="445"/>
      <c r="GQ33" s="445"/>
      <c r="GR33" s="445"/>
      <c r="GS33" s="445"/>
      <c r="GT33" s="445"/>
      <c r="GU33" s="445"/>
      <c r="GV33" s="445"/>
      <c r="GW33" s="445"/>
      <c r="GX33" s="445"/>
      <c r="GY33" s="445"/>
      <c r="GZ33" s="445"/>
      <c r="HA33" s="445"/>
      <c r="HB33" s="445"/>
      <c r="HC33" s="445"/>
      <c r="HD33" s="445"/>
      <c r="HE33" s="445"/>
      <c r="HF33" s="445"/>
      <c r="HG33" s="445"/>
      <c r="HH33" s="445"/>
      <c r="HI33" s="445"/>
      <c r="HJ33" s="445"/>
      <c r="HK33" s="445"/>
      <c r="HL33" s="445"/>
      <c r="HM33" s="445"/>
      <c r="HN33" s="445"/>
      <c r="HO33" s="445"/>
      <c r="HP33" s="445"/>
      <c r="HQ33" s="445"/>
      <c r="HR33" s="445"/>
      <c r="HS33" s="445"/>
      <c r="HT33" s="445"/>
      <c r="HU33" s="445"/>
      <c r="HV33" s="445"/>
      <c r="HW33" s="445"/>
      <c r="HX33" s="445"/>
      <c r="HY33" s="445"/>
      <c r="HZ33" s="445"/>
      <c r="IA33" s="445"/>
      <c r="IB33" s="445"/>
      <c r="IC33" s="445"/>
      <c r="ID33" s="445"/>
      <c r="IE33" s="445"/>
      <c r="IF33" s="445"/>
      <c r="IG33" s="445"/>
      <c r="IH33" s="445"/>
      <c r="II33" s="445"/>
      <c r="IJ33" s="445"/>
      <c r="IK33" s="445"/>
      <c r="IL33" s="445"/>
      <c r="IM33" s="445"/>
      <c r="IN33" s="445"/>
      <c r="IO33" s="445"/>
      <c r="IP33" s="445"/>
      <c r="IQ33" s="445"/>
      <c r="IR33" s="445"/>
      <c r="IS33" s="445"/>
      <c r="IT33" s="445"/>
      <c r="IU33" s="446"/>
    </row>
    <row r="34" spans="1:255" ht="24" customHeight="1" thickBot="1">
      <c r="A34" s="443"/>
      <c r="B34" s="359"/>
      <c r="C34" s="410"/>
      <c r="D34" s="410"/>
      <c r="E34" s="410"/>
      <c r="F34" s="339"/>
      <c r="G34" s="410"/>
      <c r="H34" s="410"/>
      <c r="I34" s="410"/>
      <c r="J34" s="412"/>
      <c r="K34" s="339"/>
      <c r="L34" s="340"/>
      <c r="M34" s="444"/>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c r="CT34" s="445"/>
      <c r="CU34" s="445"/>
      <c r="CV34" s="445"/>
      <c r="CW34" s="445"/>
      <c r="CX34" s="445"/>
      <c r="CY34" s="445"/>
      <c r="CZ34" s="445"/>
      <c r="DA34" s="445"/>
      <c r="DB34" s="445"/>
      <c r="DC34" s="445"/>
      <c r="DD34" s="445"/>
      <c r="DE34" s="445"/>
      <c r="DF34" s="445"/>
      <c r="DG34" s="445"/>
      <c r="DH34" s="445"/>
      <c r="DI34" s="445"/>
      <c r="DJ34" s="445"/>
      <c r="DK34" s="445"/>
      <c r="DL34" s="445"/>
      <c r="DM34" s="445"/>
      <c r="DN34" s="445"/>
      <c r="DO34" s="445"/>
      <c r="DP34" s="445"/>
      <c r="DQ34" s="445"/>
      <c r="DR34" s="445"/>
      <c r="DS34" s="445"/>
      <c r="DT34" s="445"/>
      <c r="DU34" s="445"/>
      <c r="DV34" s="445"/>
      <c r="DW34" s="445"/>
      <c r="DX34" s="445"/>
      <c r="DY34" s="445"/>
      <c r="DZ34" s="445"/>
      <c r="EA34" s="445"/>
      <c r="EB34" s="445"/>
      <c r="EC34" s="445"/>
      <c r="ED34" s="445"/>
      <c r="EE34" s="445"/>
      <c r="EF34" s="445"/>
      <c r="EG34" s="445"/>
      <c r="EH34" s="445"/>
      <c r="EI34" s="445"/>
      <c r="EJ34" s="445"/>
      <c r="EK34" s="445"/>
      <c r="EL34" s="445"/>
      <c r="EM34" s="445"/>
      <c r="EN34" s="445"/>
      <c r="EO34" s="445"/>
      <c r="EP34" s="445"/>
      <c r="EQ34" s="445"/>
      <c r="ER34" s="445"/>
      <c r="ES34" s="445"/>
      <c r="ET34" s="445"/>
      <c r="EU34" s="445"/>
      <c r="EV34" s="445"/>
      <c r="EW34" s="445"/>
      <c r="EX34" s="445"/>
      <c r="EY34" s="445"/>
      <c r="EZ34" s="445"/>
      <c r="FA34" s="445"/>
      <c r="FB34" s="445"/>
      <c r="FC34" s="445"/>
      <c r="FD34" s="445"/>
      <c r="FE34" s="445"/>
      <c r="FF34" s="445"/>
      <c r="FG34" s="445"/>
      <c r="FH34" s="445"/>
      <c r="FI34" s="445"/>
      <c r="FJ34" s="445"/>
      <c r="FK34" s="445"/>
      <c r="FL34" s="445"/>
      <c r="FM34" s="445"/>
      <c r="FN34" s="445"/>
      <c r="FO34" s="445"/>
      <c r="FP34" s="445"/>
      <c r="FQ34" s="445"/>
      <c r="FR34" s="445"/>
      <c r="FS34" s="445"/>
      <c r="FT34" s="445"/>
      <c r="FU34" s="445"/>
      <c r="FV34" s="445"/>
      <c r="FW34" s="445"/>
      <c r="FX34" s="445"/>
      <c r="FY34" s="445"/>
      <c r="FZ34" s="445"/>
      <c r="GA34" s="445"/>
      <c r="GB34" s="445"/>
      <c r="GC34" s="445"/>
      <c r="GD34" s="445"/>
      <c r="GE34" s="445"/>
      <c r="GF34" s="445"/>
      <c r="GG34" s="445"/>
      <c r="GH34" s="445"/>
      <c r="GI34" s="445"/>
      <c r="GJ34" s="445"/>
      <c r="GK34" s="445"/>
      <c r="GL34" s="445"/>
      <c r="GM34" s="445"/>
      <c r="GN34" s="445"/>
      <c r="GO34" s="445"/>
      <c r="GP34" s="445"/>
      <c r="GQ34" s="445"/>
      <c r="GR34" s="445"/>
      <c r="GS34" s="445"/>
      <c r="GT34" s="445"/>
      <c r="GU34" s="445"/>
      <c r="GV34" s="445"/>
      <c r="GW34" s="445"/>
      <c r="GX34" s="445"/>
      <c r="GY34" s="445"/>
      <c r="GZ34" s="445"/>
      <c r="HA34" s="445"/>
      <c r="HB34" s="445"/>
      <c r="HC34" s="445"/>
      <c r="HD34" s="445"/>
      <c r="HE34" s="445"/>
      <c r="HF34" s="445"/>
      <c r="HG34" s="445"/>
      <c r="HH34" s="445"/>
      <c r="HI34" s="445"/>
      <c r="HJ34" s="445"/>
      <c r="HK34" s="445"/>
      <c r="HL34" s="445"/>
      <c r="HM34" s="445"/>
      <c r="HN34" s="445"/>
      <c r="HO34" s="445"/>
      <c r="HP34" s="445"/>
      <c r="HQ34" s="445"/>
      <c r="HR34" s="445"/>
      <c r="HS34" s="445"/>
      <c r="HT34" s="445"/>
      <c r="HU34" s="445"/>
      <c r="HV34" s="445"/>
      <c r="HW34" s="445"/>
      <c r="HX34" s="445"/>
      <c r="HY34" s="445"/>
      <c r="HZ34" s="445"/>
      <c r="IA34" s="445"/>
      <c r="IB34" s="445"/>
      <c r="IC34" s="445"/>
      <c r="ID34" s="445"/>
      <c r="IE34" s="445"/>
      <c r="IF34" s="445"/>
      <c r="IG34" s="445"/>
      <c r="IH34" s="445"/>
      <c r="II34" s="445"/>
      <c r="IJ34" s="445"/>
      <c r="IK34" s="445"/>
      <c r="IL34" s="445"/>
      <c r="IM34" s="445"/>
      <c r="IN34" s="445"/>
      <c r="IO34" s="445"/>
      <c r="IP34" s="445"/>
      <c r="IQ34" s="445"/>
      <c r="IR34" s="445"/>
      <c r="IS34" s="445"/>
      <c r="IT34" s="445"/>
      <c r="IU34" s="446"/>
    </row>
    <row r="35" spans="1:255" ht="36" customHeight="1" thickBot="1">
      <c r="A35" s="443"/>
      <c r="B35" s="364"/>
      <c r="C35" s="1242" t="s">
        <v>327</v>
      </c>
      <c r="D35" s="1243"/>
      <c r="E35" s="362"/>
      <c r="F35" s="364"/>
      <c r="G35" s="1244" t="s">
        <v>952</v>
      </c>
      <c r="H35" s="1245"/>
      <c r="I35" s="362"/>
      <c r="J35" s="359"/>
      <c r="K35" s="339"/>
      <c r="L35" s="340"/>
      <c r="M35" s="444"/>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c r="BF35" s="445"/>
      <c r="BG35" s="445"/>
      <c r="BH35" s="445"/>
      <c r="BI35" s="445"/>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445"/>
      <c r="CS35" s="445"/>
      <c r="CT35" s="445"/>
      <c r="CU35" s="445"/>
      <c r="CV35" s="445"/>
      <c r="CW35" s="445"/>
      <c r="CX35" s="445"/>
      <c r="CY35" s="445"/>
      <c r="CZ35" s="445"/>
      <c r="DA35" s="445"/>
      <c r="DB35" s="445"/>
      <c r="DC35" s="445"/>
      <c r="DD35" s="445"/>
      <c r="DE35" s="445"/>
      <c r="DF35" s="445"/>
      <c r="DG35" s="445"/>
      <c r="DH35" s="445"/>
      <c r="DI35" s="445"/>
      <c r="DJ35" s="445"/>
      <c r="DK35" s="445"/>
      <c r="DL35" s="445"/>
      <c r="DM35" s="445"/>
      <c r="DN35" s="445"/>
      <c r="DO35" s="445"/>
      <c r="DP35" s="445"/>
      <c r="DQ35" s="445"/>
      <c r="DR35" s="445"/>
      <c r="DS35" s="445"/>
      <c r="DT35" s="445"/>
      <c r="DU35" s="445"/>
      <c r="DV35" s="445"/>
      <c r="DW35" s="445"/>
      <c r="DX35" s="445"/>
      <c r="DY35" s="445"/>
      <c r="DZ35" s="445"/>
      <c r="EA35" s="445"/>
      <c r="EB35" s="445"/>
      <c r="EC35" s="445"/>
      <c r="ED35" s="445"/>
      <c r="EE35" s="445"/>
      <c r="EF35" s="445"/>
      <c r="EG35" s="445"/>
      <c r="EH35" s="445"/>
      <c r="EI35" s="445"/>
      <c r="EJ35" s="445"/>
      <c r="EK35" s="445"/>
      <c r="EL35" s="445"/>
      <c r="EM35" s="445"/>
      <c r="EN35" s="445"/>
      <c r="EO35" s="445"/>
      <c r="EP35" s="445"/>
      <c r="EQ35" s="445"/>
      <c r="ER35" s="445"/>
      <c r="ES35" s="445"/>
      <c r="ET35" s="445"/>
      <c r="EU35" s="445"/>
      <c r="EV35" s="445"/>
      <c r="EW35" s="445"/>
      <c r="EX35" s="445"/>
      <c r="EY35" s="445"/>
      <c r="EZ35" s="445"/>
      <c r="FA35" s="445"/>
      <c r="FB35" s="445"/>
      <c r="FC35" s="445"/>
      <c r="FD35" s="445"/>
      <c r="FE35" s="445"/>
      <c r="FF35" s="445"/>
      <c r="FG35" s="445"/>
      <c r="FH35" s="445"/>
      <c r="FI35" s="445"/>
      <c r="FJ35" s="445"/>
      <c r="FK35" s="445"/>
      <c r="FL35" s="445"/>
      <c r="FM35" s="445"/>
      <c r="FN35" s="445"/>
      <c r="FO35" s="445"/>
      <c r="FP35" s="445"/>
      <c r="FQ35" s="445"/>
      <c r="FR35" s="445"/>
      <c r="FS35" s="445"/>
      <c r="FT35" s="445"/>
      <c r="FU35" s="445"/>
      <c r="FV35" s="445"/>
      <c r="FW35" s="445"/>
      <c r="FX35" s="445"/>
      <c r="FY35" s="445"/>
      <c r="FZ35" s="445"/>
      <c r="GA35" s="445"/>
      <c r="GB35" s="445"/>
      <c r="GC35" s="445"/>
      <c r="GD35" s="445"/>
      <c r="GE35" s="445"/>
      <c r="GF35" s="445"/>
      <c r="GG35" s="445"/>
      <c r="GH35" s="445"/>
      <c r="GI35" s="445"/>
      <c r="GJ35" s="445"/>
      <c r="GK35" s="445"/>
      <c r="GL35" s="445"/>
      <c r="GM35" s="445"/>
      <c r="GN35" s="445"/>
      <c r="GO35" s="445"/>
      <c r="GP35" s="445"/>
      <c r="GQ35" s="445"/>
      <c r="GR35" s="445"/>
      <c r="GS35" s="445"/>
      <c r="GT35" s="445"/>
      <c r="GU35" s="445"/>
      <c r="GV35" s="445"/>
      <c r="GW35" s="445"/>
      <c r="GX35" s="445"/>
      <c r="GY35" s="445"/>
      <c r="GZ35" s="445"/>
      <c r="HA35" s="445"/>
      <c r="HB35" s="445"/>
      <c r="HC35" s="445"/>
      <c r="HD35" s="445"/>
      <c r="HE35" s="445"/>
      <c r="HF35" s="445"/>
      <c r="HG35" s="445"/>
      <c r="HH35" s="445"/>
      <c r="HI35" s="445"/>
      <c r="HJ35" s="445"/>
      <c r="HK35" s="445"/>
      <c r="HL35" s="445"/>
      <c r="HM35" s="445"/>
      <c r="HN35" s="445"/>
      <c r="HO35" s="445"/>
      <c r="HP35" s="445"/>
      <c r="HQ35" s="445"/>
      <c r="HR35" s="445"/>
      <c r="HS35" s="445"/>
      <c r="HT35" s="445"/>
      <c r="HU35" s="445"/>
      <c r="HV35" s="445"/>
      <c r="HW35" s="445"/>
      <c r="HX35" s="445"/>
      <c r="HY35" s="445"/>
      <c r="HZ35" s="445"/>
      <c r="IA35" s="445"/>
      <c r="IB35" s="445"/>
      <c r="IC35" s="445"/>
      <c r="ID35" s="445"/>
      <c r="IE35" s="445"/>
      <c r="IF35" s="445"/>
      <c r="IG35" s="445"/>
      <c r="IH35" s="445"/>
      <c r="II35" s="445"/>
      <c r="IJ35" s="445"/>
      <c r="IK35" s="445"/>
      <c r="IL35" s="445"/>
      <c r="IM35" s="445"/>
      <c r="IN35" s="445"/>
      <c r="IO35" s="445"/>
      <c r="IP35" s="445"/>
      <c r="IQ35" s="445"/>
      <c r="IR35" s="445"/>
      <c r="IS35" s="445"/>
      <c r="IT35" s="445"/>
      <c r="IU35" s="446"/>
    </row>
    <row r="36" spans="1:255" ht="39" customHeight="1" thickBot="1">
      <c r="A36" s="443"/>
      <c r="B36" s="359"/>
      <c r="C36" s="1236" t="s">
        <v>953</v>
      </c>
      <c r="D36" s="1237"/>
      <c r="E36" s="1237"/>
      <c r="F36" s="340"/>
      <c r="G36" s="1244" t="s">
        <v>954</v>
      </c>
      <c r="H36" s="1245"/>
      <c r="I36" s="362"/>
      <c r="J36" s="359"/>
      <c r="K36" s="339"/>
      <c r="L36" s="340"/>
      <c r="M36" s="444"/>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5"/>
      <c r="CO36" s="445"/>
      <c r="CP36" s="445"/>
      <c r="CQ36" s="445"/>
      <c r="CR36" s="445"/>
      <c r="CS36" s="445"/>
      <c r="CT36" s="445"/>
      <c r="CU36" s="445"/>
      <c r="CV36" s="445"/>
      <c r="CW36" s="445"/>
      <c r="CX36" s="445"/>
      <c r="CY36" s="445"/>
      <c r="CZ36" s="445"/>
      <c r="DA36" s="445"/>
      <c r="DB36" s="445"/>
      <c r="DC36" s="445"/>
      <c r="DD36" s="445"/>
      <c r="DE36" s="445"/>
      <c r="DF36" s="445"/>
      <c r="DG36" s="445"/>
      <c r="DH36" s="445"/>
      <c r="DI36" s="445"/>
      <c r="DJ36" s="445"/>
      <c r="DK36" s="445"/>
      <c r="DL36" s="445"/>
      <c r="DM36" s="445"/>
      <c r="DN36" s="445"/>
      <c r="DO36" s="445"/>
      <c r="DP36" s="445"/>
      <c r="DQ36" s="445"/>
      <c r="DR36" s="445"/>
      <c r="DS36" s="445"/>
      <c r="DT36" s="445"/>
      <c r="DU36" s="445"/>
      <c r="DV36" s="445"/>
      <c r="DW36" s="445"/>
      <c r="DX36" s="445"/>
      <c r="DY36" s="445"/>
      <c r="DZ36" s="445"/>
      <c r="EA36" s="445"/>
      <c r="EB36" s="445"/>
      <c r="EC36" s="445"/>
      <c r="ED36" s="445"/>
      <c r="EE36" s="445"/>
      <c r="EF36" s="445"/>
      <c r="EG36" s="445"/>
      <c r="EH36" s="445"/>
      <c r="EI36" s="445"/>
      <c r="EJ36" s="445"/>
      <c r="EK36" s="445"/>
      <c r="EL36" s="445"/>
      <c r="EM36" s="445"/>
      <c r="EN36" s="445"/>
      <c r="EO36" s="445"/>
      <c r="EP36" s="445"/>
      <c r="EQ36" s="445"/>
      <c r="ER36" s="445"/>
      <c r="ES36" s="445"/>
      <c r="ET36" s="445"/>
      <c r="EU36" s="445"/>
      <c r="EV36" s="445"/>
      <c r="EW36" s="445"/>
      <c r="EX36" s="445"/>
      <c r="EY36" s="445"/>
      <c r="EZ36" s="445"/>
      <c r="FA36" s="445"/>
      <c r="FB36" s="445"/>
      <c r="FC36" s="445"/>
      <c r="FD36" s="445"/>
      <c r="FE36" s="445"/>
      <c r="FF36" s="445"/>
      <c r="FG36" s="445"/>
      <c r="FH36" s="445"/>
      <c r="FI36" s="445"/>
      <c r="FJ36" s="445"/>
      <c r="FK36" s="445"/>
      <c r="FL36" s="445"/>
      <c r="FM36" s="445"/>
      <c r="FN36" s="445"/>
      <c r="FO36" s="445"/>
      <c r="FP36" s="445"/>
      <c r="FQ36" s="445"/>
      <c r="FR36" s="445"/>
      <c r="FS36" s="445"/>
      <c r="FT36" s="445"/>
      <c r="FU36" s="445"/>
      <c r="FV36" s="445"/>
      <c r="FW36" s="445"/>
      <c r="FX36" s="445"/>
      <c r="FY36" s="445"/>
      <c r="FZ36" s="445"/>
      <c r="GA36" s="445"/>
      <c r="GB36" s="445"/>
      <c r="GC36" s="445"/>
      <c r="GD36" s="445"/>
      <c r="GE36" s="445"/>
      <c r="GF36" s="445"/>
      <c r="GG36" s="445"/>
      <c r="GH36" s="445"/>
      <c r="GI36" s="445"/>
      <c r="GJ36" s="445"/>
      <c r="GK36" s="445"/>
      <c r="GL36" s="445"/>
      <c r="GM36" s="445"/>
      <c r="GN36" s="445"/>
      <c r="GO36" s="445"/>
      <c r="GP36" s="445"/>
      <c r="GQ36" s="445"/>
      <c r="GR36" s="445"/>
      <c r="GS36" s="445"/>
      <c r="GT36" s="445"/>
      <c r="GU36" s="445"/>
      <c r="GV36" s="445"/>
      <c r="GW36" s="445"/>
      <c r="GX36" s="445"/>
      <c r="GY36" s="445"/>
      <c r="GZ36" s="445"/>
      <c r="HA36" s="445"/>
      <c r="HB36" s="445"/>
      <c r="HC36" s="445"/>
      <c r="HD36" s="445"/>
      <c r="HE36" s="445"/>
      <c r="HF36" s="445"/>
      <c r="HG36" s="445"/>
      <c r="HH36" s="445"/>
      <c r="HI36" s="445"/>
      <c r="HJ36" s="445"/>
      <c r="HK36" s="445"/>
      <c r="HL36" s="445"/>
      <c r="HM36" s="445"/>
      <c r="HN36" s="445"/>
      <c r="HO36" s="445"/>
      <c r="HP36" s="445"/>
      <c r="HQ36" s="445"/>
      <c r="HR36" s="445"/>
      <c r="HS36" s="445"/>
      <c r="HT36" s="445"/>
      <c r="HU36" s="445"/>
      <c r="HV36" s="445"/>
      <c r="HW36" s="445"/>
      <c r="HX36" s="445"/>
      <c r="HY36" s="445"/>
      <c r="HZ36" s="445"/>
      <c r="IA36" s="445"/>
      <c r="IB36" s="445"/>
      <c r="IC36" s="445"/>
      <c r="ID36" s="445"/>
      <c r="IE36" s="445"/>
      <c r="IF36" s="445"/>
      <c r="IG36" s="445"/>
      <c r="IH36" s="445"/>
      <c r="II36" s="445"/>
      <c r="IJ36" s="445"/>
      <c r="IK36" s="445"/>
      <c r="IL36" s="445"/>
      <c r="IM36" s="445"/>
      <c r="IN36" s="445"/>
      <c r="IO36" s="445"/>
      <c r="IP36" s="445"/>
      <c r="IQ36" s="445"/>
      <c r="IR36" s="445"/>
      <c r="IS36" s="445"/>
      <c r="IT36" s="445"/>
      <c r="IU36" s="446"/>
    </row>
    <row r="37" spans="1:255" ht="51" customHeight="1" thickBot="1">
      <c r="A37" s="443"/>
      <c r="B37" s="359"/>
      <c r="C37" s="410"/>
      <c r="D37" s="410"/>
      <c r="E37" s="410"/>
      <c r="F37" s="340"/>
      <c r="G37" s="1335" t="s">
        <v>955</v>
      </c>
      <c r="H37" s="1336"/>
      <c r="I37" s="362"/>
      <c r="J37" s="359"/>
      <c r="K37" s="339"/>
      <c r="L37" s="340"/>
      <c r="M37" s="444"/>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5"/>
      <c r="CO37" s="445"/>
      <c r="CP37" s="445"/>
      <c r="CQ37" s="445"/>
      <c r="CR37" s="445"/>
      <c r="CS37" s="445"/>
      <c r="CT37" s="445"/>
      <c r="CU37" s="445"/>
      <c r="CV37" s="445"/>
      <c r="CW37" s="445"/>
      <c r="CX37" s="445"/>
      <c r="CY37" s="445"/>
      <c r="CZ37" s="445"/>
      <c r="DA37" s="445"/>
      <c r="DB37" s="445"/>
      <c r="DC37" s="445"/>
      <c r="DD37" s="445"/>
      <c r="DE37" s="445"/>
      <c r="DF37" s="445"/>
      <c r="DG37" s="445"/>
      <c r="DH37" s="445"/>
      <c r="DI37" s="445"/>
      <c r="DJ37" s="445"/>
      <c r="DK37" s="445"/>
      <c r="DL37" s="445"/>
      <c r="DM37" s="445"/>
      <c r="DN37" s="445"/>
      <c r="DO37" s="445"/>
      <c r="DP37" s="445"/>
      <c r="DQ37" s="445"/>
      <c r="DR37" s="445"/>
      <c r="DS37" s="445"/>
      <c r="DT37" s="445"/>
      <c r="DU37" s="445"/>
      <c r="DV37" s="445"/>
      <c r="DW37" s="445"/>
      <c r="DX37" s="445"/>
      <c r="DY37" s="445"/>
      <c r="DZ37" s="445"/>
      <c r="EA37" s="445"/>
      <c r="EB37" s="445"/>
      <c r="EC37" s="445"/>
      <c r="ED37" s="445"/>
      <c r="EE37" s="445"/>
      <c r="EF37" s="445"/>
      <c r="EG37" s="445"/>
      <c r="EH37" s="445"/>
      <c r="EI37" s="445"/>
      <c r="EJ37" s="445"/>
      <c r="EK37" s="445"/>
      <c r="EL37" s="445"/>
      <c r="EM37" s="445"/>
      <c r="EN37" s="445"/>
      <c r="EO37" s="445"/>
      <c r="EP37" s="445"/>
      <c r="EQ37" s="445"/>
      <c r="ER37" s="445"/>
      <c r="ES37" s="445"/>
      <c r="ET37" s="445"/>
      <c r="EU37" s="445"/>
      <c r="EV37" s="445"/>
      <c r="EW37" s="445"/>
      <c r="EX37" s="445"/>
      <c r="EY37" s="445"/>
      <c r="EZ37" s="445"/>
      <c r="FA37" s="445"/>
      <c r="FB37" s="445"/>
      <c r="FC37" s="445"/>
      <c r="FD37" s="445"/>
      <c r="FE37" s="445"/>
      <c r="FF37" s="445"/>
      <c r="FG37" s="445"/>
      <c r="FH37" s="445"/>
      <c r="FI37" s="445"/>
      <c r="FJ37" s="445"/>
      <c r="FK37" s="445"/>
      <c r="FL37" s="445"/>
      <c r="FM37" s="445"/>
      <c r="FN37" s="445"/>
      <c r="FO37" s="445"/>
      <c r="FP37" s="445"/>
      <c r="FQ37" s="445"/>
      <c r="FR37" s="445"/>
      <c r="FS37" s="445"/>
      <c r="FT37" s="445"/>
      <c r="FU37" s="445"/>
      <c r="FV37" s="445"/>
      <c r="FW37" s="445"/>
      <c r="FX37" s="445"/>
      <c r="FY37" s="445"/>
      <c r="FZ37" s="445"/>
      <c r="GA37" s="445"/>
      <c r="GB37" s="445"/>
      <c r="GC37" s="445"/>
      <c r="GD37" s="445"/>
      <c r="GE37" s="445"/>
      <c r="GF37" s="445"/>
      <c r="GG37" s="445"/>
      <c r="GH37" s="445"/>
      <c r="GI37" s="445"/>
      <c r="GJ37" s="445"/>
      <c r="GK37" s="445"/>
      <c r="GL37" s="445"/>
      <c r="GM37" s="445"/>
      <c r="GN37" s="445"/>
      <c r="GO37" s="445"/>
      <c r="GP37" s="445"/>
      <c r="GQ37" s="445"/>
      <c r="GR37" s="445"/>
      <c r="GS37" s="445"/>
      <c r="GT37" s="445"/>
      <c r="GU37" s="445"/>
      <c r="GV37" s="445"/>
      <c r="GW37" s="445"/>
      <c r="GX37" s="445"/>
      <c r="GY37" s="445"/>
      <c r="GZ37" s="445"/>
      <c r="HA37" s="445"/>
      <c r="HB37" s="445"/>
      <c r="HC37" s="445"/>
      <c r="HD37" s="445"/>
      <c r="HE37" s="445"/>
      <c r="HF37" s="445"/>
      <c r="HG37" s="445"/>
      <c r="HH37" s="445"/>
      <c r="HI37" s="445"/>
      <c r="HJ37" s="445"/>
      <c r="HK37" s="445"/>
      <c r="HL37" s="445"/>
      <c r="HM37" s="445"/>
      <c r="HN37" s="445"/>
      <c r="HO37" s="445"/>
      <c r="HP37" s="445"/>
      <c r="HQ37" s="445"/>
      <c r="HR37" s="445"/>
      <c r="HS37" s="445"/>
      <c r="HT37" s="445"/>
      <c r="HU37" s="445"/>
      <c r="HV37" s="445"/>
      <c r="HW37" s="445"/>
      <c r="HX37" s="445"/>
      <c r="HY37" s="445"/>
      <c r="HZ37" s="445"/>
      <c r="IA37" s="445"/>
      <c r="IB37" s="445"/>
      <c r="IC37" s="445"/>
      <c r="ID37" s="445"/>
      <c r="IE37" s="445"/>
      <c r="IF37" s="445"/>
      <c r="IG37" s="445"/>
      <c r="IH37" s="445"/>
      <c r="II37" s="445"/>
      <c r="IJ37" s="445"/>
      <c r="IK37" s="445"/>
      <c r="IL37" s="445"/>
      <c r="IM37" s="445"/>
      <c r="IN37" s="445"/>
      <c r="IO37" s="445"/>
      <c r="IP37" s="445"/>
      <c r="IQ37" s="445"/>
      <c r="IR37" s="445"/>
      <c r="IS37" s="445"/>
      <c r="IT37" s="445"/>
      <c r="IU37" s="446"/>
    </row>
    <row r="38" spans="1:255" ht="26.1" customHeight="1" thickBot="1">
      <c r="A38" s="443"/>
      <c r="B38" s="364"/>
      <c r="C38" s="1242" t="s">
        <v>328</v>
      </c>
      <c r="D38" s="1243"/>
      <c r="E38" s="362"/>
      <c r="F38" s="359"/>
      <c r="G38" s="450"/>
      <c r="H38" s="450"/>
      <c r="I38" s="450"/>
      <c r="J38" s="412"/>
      <c r="K38" s="339"/>
      <c r="L38" s="340"/>
      <c r="M38" s="444"/>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445"/>
      <c r="BH38" s="445"/>
      <c r="BI38" s="445"/>
      <c r="BJ38" s="445"/>
      <c r="BK38" s="445"/>
      <c r="BL38" s="445"/>
      <c r="BM38" s="445"/>
      <c r="BN38" s="445"/>
      <c r="BO38" s="445"/>
      <c r="BP38" s="445"/>
      <c r="BQ38" s="445"/>
      <c r="BR38" s="445"/>
      <c r="BS38" s="445"/>
      <c r="BT38" s="445"/>
      <c r="BU38" s="445"/>
      <c r="BV38" s="445"/>
      <c r="BW38" s="445"/>
      <c r="BX38" s="445"/>
      <c r="BY38" s="445"/>
      <c r="BZ38" s="445"/>
      <c r="CA38" s="445"/>
      <c r="CB38" s="445"/>
      <c r="CC38" s="445"/>
      <c r="CD38" s="445"/>
      <c r="CE38" s="445"/>
      <c r="CF38" s="445"/>
      <c r="CG38" s="445"/>
      <c r="CH38" s="445"/>
      <c r="CI38" s="445"/>
      <c r="CJ38" s="445"/>
      <c r="CK38" s="445"/>
      <c r="CL38" s="445"/>
      <c r="CM38" s="445"/>
      <c r="CN38" s="445"/>
      <c r="CO38" s="445"/>
      <c r="CP38" s="445"/>
      <c r="CQ38" s="445"/>
      <c r="CR38" s="445"/>
      <c r="CS38" s="445"/>
      <c r="CT38" s="445"/>
      <c r="CU38" s="445"/>
      <c r="CV38" s="445"/>
      <c r="CW38" s="445"/>
      <c r="CX38" s="445"/>
      <c r="CY38" s="445"/>
      <c r="CZ38" s="445"/>
      <c r="DA38" s="445"/>
      <c r="DB38" s="445"/>
      <c r="DC38" s="445"/>
      <c r="DD38" s="445"/>
      <c r="DE38" s="445"/>
      <c r="DF38" s="445"/>
      <c r="DG38" s="445"/>
      <c r="DH38" s="445"/>
      <c r="DI38" s="445"/>
      <c r="DJ38" s="445"/>
      <c r="DK38" s="445"/>
      <c r="DL38" s="445"/>
      <c r="DM38" s="445"/>
      <c r="DN38" s="445"/>
      <c r="DO38" s="445"/>
      <c r="DP38" s="445"/>
      <c r="DQ38" s="445"/>
      <c r="DR38" s="445"/>
      <c r="DS38" s="445"/>
      <c r="DT38" s="445"/>
      <c r="DU38" s="445"/>
      <c r="DV38" s="445"/>
      <c r="DW38" s="445"/>
      <c r="DX38" s="445"/>
      <c r="DY38" s="445"/>
      <c r="DZ38" s="445"/>
      <c r="EA38" s="445"/>
      <c r="EB38" s="445"/>
      <c r="EC38" s="445"/>
      <c r="ED38" s="445"/>
      <c r="EE38" s="445"/>
      <c r="EF38" s="445"/>
      <c r="EG38" s="445"/>
      <c r="EH38" s="445"/>
      <c r="EI38" s="445"/>
      <c r="EJ38" s="445"/>
      <c r="EK38" s="445"/>
      <c r="EL38" s="445"/>
      <c r="EM38" s="445"/>
      <c r="EN38" s="445"/>
      <c r="EO38" s="445"/>
      <c r="EP38" s="445"/>
      <c r="EQ38" s="445"/>
      <c r="ER38" s="445"/>
      <c r="ES38" s="445"/>
      <c r="ET38" s="445"/>
      <c r="EU38" s="445"/>
      <c r="EV38" s="445"/>
      <c r="EW38" s="445"/>
      <c r="EX38" s="445"/>
      <c r="EY38" s="445"/>
      <c r="EZ38" s="445"/>
      <c r="FA38" s="445"/>
      <c r="FB38" s="445"/>
      <c r="FC38" s="445"/>
      <c r="FD38" s="445"/>
      <c r="FE38" s="445"/>
      <c r="FF38" s="445"/>
      <c r="FG38" s="445"/>
      <c r="FH38" s="445"/>
      <c r="FI38" s="445"/>
      <c r="FJ38" s="445"/>
      <c r="FK38" s="445"/>
      <c r="FL38" s="445"/>
      <c r="FM38" s="445"/>
      <c r="FN38" s="445"/>
      <c r="FO38" s="445"/>
      <c r="FP38" s="445"/>
      <c r="FQ38" s="445"/>
      <c r="FR38" s="445"/>
      <c r="FS38" s="445"/>
      <c r="FT38" s="445"/>
      <c r="FU38" s="445"/>
      <c r="FV38" s="445"/>
      <c r="FW38" s="445"/>
      <c r="FX38" s="445"/>
      <c r="FY38" s="445"/>
      <c r="FZ38" s="445"/>
      <c r="GA38" s="445"/>
      <c r="GB38" s="445"/>
      <c r="GC38" s="445"/>
      <c r="GD38" s="445"/>
      <c r="GE38" s="445"/>
      <c r="GF38" s="445"/>
      <c r="GG38" s="445"/>
      <c r="GH38" s="445"/>
      <c r="GI38" s="445"/>
      <c r="GJ38" s="445"/>
      <c r="GK38" s="445"/>
      <c r="GL38" s="445"/>
      <c r="GM38" s="445"/>
      <c r="GN38" s="445"/>
      <c r="GO38" s="445"/>
      <c r="GP38" s="445"/>
      <c r="GQ38" s="445"/>
      <c r="GR38" s="445"/>
      <c r="GS38" s="445"/>
      <c r="GT38" s="445"/>
      <c r="GU38" s="445"/>
      <c r="GV38" s="445"/>
      <c r="GW38" s="445"/>
      <c r="GX38" s="445"/>
      <c r="GY38" s="445"/>
      <c r="GZ38" s="445"/>
      <c r="HA38" s="445"/>
      <c r="HB38" s="445"/>
      <c r="HC38" s="445"/>
      <c r="HD38" s="445"/>
      <c r="HE38" s="445"/>
      <c r="HF38" s="445"/>
      <c r="HG38" s="445"/>
      <c r="HH38" s="445"/>
      <c r="HI38" s="445"/>
      <c r="HJ38" s="445"/>
      <c r="HK38" s="445"/>
      <c r="HL38" s="445"/>
      <c r="HM38" s="445"/>
      <c r="HN38" s="445"/>
      <c r="HO38" s="445"/>
      <c r="HP38" s="445"/>
      <c r="HQ38" s="445"/>
      <c r="HR38" s="445"/>
      <c r="HS38" s="445"/>
      <c r="HT38" s="445"/>
      <c r="HU38" s="445"/>
      <c r="HV38" s="445"/>
      <c r="HW38" s="445"/>
      <c r="HX38" s="445"/>
      <c r="HY38" s="445"/>
      <c r="HZ38" s="445"/>
      <c r="IA38" s="445"/>
      <c r="IB38" s="445"/>
      <c r="IC38" s="445"/>
      <c r="ID38" s="445"/>
      <c r="IE38" s="445"/>
      <c r="IF38" s="445"/>
      <c r="IG38" s="445"/>
      <c r="IH38" s="445"/>
      <c r="II38" s="445"/>
      <c r="IJ38" s="445"/>
      <c r="IK38" s="445"/>
      <c r="IL38" s="445"/>
      <c r="IM38" s="445"/>
      <c r="IN38" s="445"/>
      <c r="IO38" s="445"/>
      <c r="IP38" s="445"/>
      <c r="IQ38" s="445"/>
      <c r="IR38" s="445"/>
      <c r="IS38" s="445"/>
      <c r="IT38" s="445"/>
      <c r="IU38" s="446"/>
    </row>
    <row r="39" spans="1:255" ht="29.1" customHeight="1">
      <c r="A39" s="443"/>
      <c r="B39" s="359"/>
      <c r="C39" s="450"/>
      <c r="D39" s="450"/>
      <c r="E39" s="450"/>
      <c r="F39" s="412"/>
      <c r="G39" s="412"/>
      <c r="H39" s="412"/>
      <c r="I39" s="412"/>
      <c r="J39" s="412"/>
      <c r="K39" s="339"/>
      <c r="L39" s="340"/>
      <c r="M39" s="444"/>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445"/>
      <c r="BH39" s="445"/>
      <c r="BI39" s="445"/>
      <c r="BJ39" s="445"/>
      <c r="BK39" s="445"/>
      <c r="BL39" s="445"/>
      <c r="BM39" s="445"/>
      <c r="BN39" s="445"/>
      <c r="BO39" s="445"/>
      <c r="BP39" s="445"/>
      <c r="BQ39" s="445"/>
      <c r="BR39" s="445"/>
      <c r="BS39" s="445"/>
      <c r="BT39" s="445"/>
      <c r="BU39" s="445"/>
      <c r="BV39" s="445"/>
      <c r="BW39" s="445"/>
      <c r="BX39" s="445"/>
      <c r="BY39" s="445"/>
      <c r="BZ39" s="445"/>
      <c r="CA39" s="445"/>
      <c r="CB39" s="445"/>
      <c r="CC39" s="445"/>
      <c r="CD39" s="445"/>
      <c r="CE39" s="445"/>
      <c r="CF39" s="445"/>
      <c r="CG39" s="445"/>
      <c r="CH39" s="445"/>
      <c r="CI39" s="445"/>
      <c r="CJ39" s="445"/>
      <c r="CK39" s="445"/>
      <c r="CL39" s="445"/>
      <c r="CM39" s="445"/>
      <c r="CN39" s="445"/>
      <c r="CO39" s="445"/>
      <c r="CP39" s="445"/>
      <c r="CQ39" s="445"/>
      <c r="CR39" s="445"/>
      <c r="CS39" s="445"/>
      <c r="CT39" s="445"/>
      <c r="CU39" s="445"/>
      <c r="CV39" s="445"/>
      <c r="CW39" s="445"/>
      <c r="CX39" s="445"/>
      <c r="CY39" s="445"/>
      <c r="CZ39" s="445"/>
      <c r="DA39" s="445"/>
      <c r="DB39" s="445"/>
      <c r="DC39" s="445"/>
      <c r="DD39" s="445"/>
      <c r="DE39" s="445"/>
      <c r="DF39" s="445"/>
      <c r="DG39" s="445"/>
      <c r="DH39" s="445"/>
      <c r="DI39" s="445"/>
      <c r="DJ39" s="445"/>
      <c r="DK39" s="445"/>
      <c r="DL39" s="445"/>
      <c r="DM39" s="445"/>
      <c r="DN39" s="445"/>
      <c r="DO39" s="445"/>
      <c r="DP39" s="445"/>
      <c r="DQ39" s="445"/>
      <c r="DR39" s="445"/>
      <c r="DS39" s="445"/>
      <c r="DT39" s="445"/>
      <c r="DU39" s="445"/>
      <c r="DV39" s="445"/>
      <c r="DW39" s="445"/>
      <c r="DX39" s="445"/>
      <c r="DY39" s="445"/>
      <c r="DZ39" s="445"/>
      <c r="EA39" s="445"/>
      <c r="EB39" s="445"/>
      <c r="EC39" s="445"/>
      <c r="ED39" s="445"/>
      <c r="EE39" s="445"/>
      <c r="EF39" s="445"/>
      <c r="EG39" s="445"/>
      <c r="EH39" s="445"/>
      <c r="EI39" s="445"/>
      <c r="EJ39" s="445"/>
      <c r="EK39" s="445"/>
      <c r="EL39" s="445"/>
      <c r="EM39" s="445"/>
      <c r="EN39" s="445"/>
      <c r="EO39" s="445"/>
      <c r="EP39" s="445"/>
      <c r="EQ39" s="445"/>
      <c r="ER39" s="445"/>
      <c r="ES39" s="445"/>
      <c r="ET39" s="445"/>
      <c r="EU39" s="445"/>
      <c r="EV39" s="445"/>
      <c r="EW39" s="445"/>
      <c r="EX39" s="445"/>
      <c r="EY39" s="445"/>
      <c r="EZ39" s="445"/>
      <c r="FA39" s="445"/>
      <c r="FB39" s="445"/>
      <c r="FC39" s="445"/>
      <c r="FD39" s="445"/>
      <c r="FE39" s="445"/>
      <c r="FF39" s="445"/>
      <c r="FG39" s="445"/>
      <c r="FH39" s="445"/>
      <c r="FI39" s="445"/>
      <c r="FJ39" s="445"/>
      <c r="FK39" s="445"/>
      <c r="FL39" s="445"/>
      <c r="FM39" s="445"/>
      <c r="FN39" s="445"/>
      <c r="FO39" s="445"/>
      <c r="FP39" s="445"/>
      <c r="FQ39" s="445"/>
      <c r="FR39" s="445"/>
      <c r="FS39" s="445"/>
      <c r="FT39" s="445"/>
      <c r="FU39" s="445"/>
      <c r="FV39" s="445"/>
      <c r="FW39" s="445"/>
      <c r="FX39" s="445"/>
      <c r="FY39" s="445"/>
      <c r="FZ39" s="445"/>
      <c r="GA39" s="445"/>
      <c r="GB39" s="445"/>
      <c r="GC39" s="445"/>
      <c r="GD39" s="445"/>
      <c r="GE39" s="445"/>
      <c r="GF39" s="445"/>
      <c r="GG39" s="445"/>
      <c r="GH39" s="445"/>
      <c r="GI39" s="445"/>
      <c r="GJ39" s="445"/>
      <c r="GK39" s="445"/>
      <c r="GL39" s="445"/>
      <c r="GM39" s="445"/>
      <c r="GN39" s="445"/>
      <c r="GO39" s="445"/>
      <c r="GP39" s="445"/>
      <c r="GQ39" s="445"/>
      <c r="GR39" s="445"/>
      <c r="GS39" s="445"/>
      <c r="GT39" s="445"/>
      <c r="GU39" s="445"/>
      <c r="GV39" s="445"/>
      <c r="GW39" s="445"/>
      <c r="GX39" s="445"/>
      <c r="GY39" s="445"/>
      <c r="GZ39" s="445"/>
      <c r="HA39" s="445"/>
      <c r="HB39" s="445"/>
      <c r="HC39" s="445"/>
      <c r="HD39" s="445"/>
      <c r="HE39" s="445"/>
      <c r="HF39" s="445"/>
      <c r="HG39" s="445"/>
      <c r="HH39" s="445"/>
      <c r="HI39" s="445"/>
      <c r="HJ39" s="445"/>
      <c r="HK39" s="445"/>
      <c r="HL39" s="445"/>
      <c r="HM39" s="445"/>
      <c r="HN39" s="445"/>
      <c r="HO39" s="445"/>
      <c r="HP39" s="445"/>
      <c r="HQ39" s="445"/>
      <c r="HR39" s="445"/>
      <c r="HS39" s="445"/>
      <c r="HT39" s="445"/>
      <c r="HU39" s="445"/>
      <c r="HV39" s="445"/>
      <c r="HW39" s="445"/>
      <c r="HX39" s="445"/>
      <c r="HY39" s="445"/>
      <c r="HZ39" s="445"/>
      <c r="IA39" s="445"/>
      <c r="IB39" s="445"/>
      <c r="IC39" s="445"/>
      <c r="ID39" s="445"/>
      <c r="IE39" s="445"/>
      <c r="IF39" s="445"/>
      <c r="IG39" s="445"/>
      <c r="IH39" s="445"/>
      <c r="II39" s="445"/>
      <c r="IJ39" s="445"/>
      <c r="IK39" s="445"/>
      <c r="IL39" s="445"/>
      <c r="IM39" s="445"/>
      <c r="IN39" s="445"/>
      <c r="IO39" s="445"/>
      <c r="IP39" s="445"/>
      <c r="IQ39" s="445"/>
      <c r="IR39" s="445"/>
      <c r="IS39" s="445"/>
      <c r="IT39" s="445"/>
      <c r="IU39" s="446"/>
    </row>
    <row r="40" spans="1:255" ht="15.95" customHeight="1" thickBot="1">
      <c r="A40" s="443"/>
      <c r="B40" s="359"/>
      <c r="C40" s="410"/>
      <c r="D40" s="410"/>
      <c r="E40" s="410"/>
      <c r="F40" s="339"/>
      <c r="G40" s="412"/>
      <c r="H40" s="412"/>
      <c r="I40" s="412"/>
      <c r="J40" s="339"/>
      <c r="K40" s="339"/>
      <c r="L40" s="340"/>
      <c r="M40" s="444"/>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45"/>
      <c r="IK40" s="445"/>
      <c r="IL40" s="445"/>
      <c r="IM40" s="445"/>
      <c r="IN40" s="445"/>
      <c r="IO40" s="445"/>
      <c r="IP40" s="445"/>
      <c r="IQ40" s="445"/>
      <c r="IR40" s="445"/>
      <c r="IS40" s="445"/>
      <c r="IT40" s="445"/>
      <c r="IU40" s="446"/>
    </row>
    <row r="41" spans="1:255" ht="21.95" customHeight="1" thickBot="1">
      <c r="A41" s="443"/>
      <c r="B41" s="361" t="s">
        <v>141</v>
      </c>
      <c r="C41" s="1242" t="s">
        <v>59</v>
      </c>
      <c r="D41" s="1243"/>
      <c r="E41" s="362"/>
      <c r="F41" s="359"/>
      <c r="G41" s="339"/>
      <c r="H41" s="379"/>
      <c r="I41" s="379"/>
      <c r="J41" s="379"/>
      <c r="K41" s="339"/>
      <c r="L41" s="340"/>
      <c r="M41" s="451"/>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45"/>
      <c r="IK41" s="445"/>
      <c r="IL41" s="445"/>
      <c r="IM41" s="445"/>
      <c r="IN41" s="445"/>
      <c r="IO41" s="445"/>
      <c r="IP41" s="445"/>
      <c r="IQ41" s="445"/>
      <c r="IR41" s="445"/>
      <c r="IS41" s="445"/>
      <c r="IT41" s="445"/>
      <c r="IU41" s="446"/>
    </row>
    <row r="42" spans="1:255" ht="16.350000000000001" customHeight="1">
      <c r="A42" s="443"/>
      <c r="B42" s="1334" t="s">
        <v>182</v>
      </c>
      <c r="C42" s="381"/>
      <c r="D42" s="381"/>
      <c r="E42" s="381"/>
      <c r="F42" s="339"/>
      <c r="G42" s="339"/>
      <c r="H42" s="379"/>
      <c r="I42" s="379"/>
      <c r="J42" s="379"/>
      <c r="K42" s="339"/>
      <c r="L42" s="340"/>
      <c r="M42" s="451"/>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45"/>
      <c r="IK42" s="445"/>
      <c r="IL42" s="445"/>
      <c r="IM42" s="445"/>
      <c r="IN42" s="445"/>
      <c r="IO42" s="445"/>
      <c r="IP42" s="445"/>
      <c r="IQ42" s="445"/>
      <c r="IR42" s="445"/>
      <c r="IS42" s="445"/>
      <c r="IT42" s="445"/>
      <c r="IU42" s="446"/>
    </row>
    <row r="43" spans="1:255" ht="16.350000000000001" customHeight="1">
      <c r="A43" s="443"/>
      <c r="B43" s="1252"/>
      <c r="C43" s="379"/>
      <c r="D43" s="379"/>
      <c r="E43" s="379"/>
      <c r="F43" s="339"/>
      <c r="G43" s="339"/>
      <c r="H43" s="379"/>
      <c r="I43" s="379"/>
      <c r="J43" s="379"/>
      <c r="K43" s="339"/>
      <c r="L43" s="340"/>
      <c r="M43" s="451"/>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45"/>
      <c r="IK43" s="445"/>
      <c r="IL43" s="445"/>
      <c r="IM43" s="445"/>
      <c r="IN43" s="445"/>
      <c r="IO43" s="445"/>
      <c r="IP43" s="445"/>
      <c r="IQ43" s="445"/>
      <c r="IR43" s="445"/>
      <c r="IS43" s="445"/>
      <c r="IT43" s="445"/>
      <c r="IU43" s="446"/>
    </row>
    <row r="44" spans="1:255" ht="14.1" customHeight="1" thickBot="1">
      <c r="A44" s="443"/>
      <c r="B44" s="359"/>
      <c r="C44" s="380"/>
      <c r="D44" s="380"/>
      <c r="E44" s="380"/>
      <c r="F44" s="339"/>
      <c r="G44" s="339"/>
      <c r="H44" s="379"/>
      <c r="I44" s="379"/>
      <c r="J44" s="379"/>
      <c r="K44" s="339"/>
      <c r="L44" s="340"/>
      <c r="M44" s="451"/>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45"/>
      <c r="IK44" s="445"/>
      <c r="IL44" s="445"/>
      <c r="IM44" s="445"/>
      <c r="IN44" s="445"/>
      <c r="IO44" s="445"/>
      <c r="IP44" s="445"/>
      <c r="IQ44" s="445"/>
      <c r="IR44" s="445"/>
      <c r="IS44" s="445"/>
      <c r="IT44" s="445"/>
      <c r="IU44" s="446"/>
    </row>
    <row r="45" spans="1:255" ht="24" customHeight="1" thickBot="1">
      <c r="A45" s="443"/>
      <c r="B45" s="364"/>
      <c r="C45" s="1242" t="s">
        <v>329</v>
      </c>
      <c r="D45" s="1243"/>
      <c r="E45" s="362"/>
      <c r="F45" s="359"/>
      <c r="G45" s="339"/>
      <c r="H45" s="379"/>
      <c r="I45" s="379"/>
      <c r="J45" s="379"/>
      <c r="K45" s="339"/>
      <c r="L45" s="340"/>
      <c r="M45" s="451"/>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45"/>
      <c r="IK45" s="445"/>
      <c r="IL45" s="445"/>
      <c r="IM45" s="445"/>
      <c r="IN45" s="445"/>
      <c r="IO45" s="445"/>
      <c r="IP45" s="445"/>
      <c r="IQ45" s="445"/>
      <c r="IR45" s="445"/>
      <c r="IS45" s="445"/>
      <c r="IT45" s="445"/>
      <c r="IU45" s="446"/>
    </row>
    <row r="46" spans="1:255" ht="16.350000000000001" customHeight="1">
      <c r="A46" s="443"/>
      <c r="B46" s="359"/>
      <c r="C46" s="1246" t="s">
        <v>956</v>
      </c>
      <c r="D46" s="1247"/>
      <c r="E46" s="1247"/>
      <c r="F46" s="339"/>
      <c r="G46" s="339"/>
      <c r="H46" s="379"/>
      <c r="I46" s="379"/>
      <c r="J46" s="379"/>
      <c r="K46" s="339"/>
      <c r="L46" s="340"/>
      <c r="M46" s="451"/>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45"/>
      <c r="IK46" s="445"/>
      <c r="IL46" s="445"/>
      <c r="IM46" s="445"/>
      <c r="IN46" s="445"/>
      <c r="IO46" s="445"/>
      <c r="IP46" s="445"/>
      <c r="IQ46" s="445"/>
      <c r="IR46" s="445"/>
      <c r="IS46" s="445"/>
      <c r="IT46" s="445"/>
      <c r="IU46" s="446"/>
    </row>
    <row r="47" spans="1:255" ht="16.350000000000001" customHeight="1">
      <c r="A47" s="443"/>
      <c r="B47" s="359"/>
      <c r="C47" s="1248"/>
      <c r="D47" s="1248"/>
      <c r="E47" s="1248"/>
      <c r="F47" s="339"/>
      <c r="G47" s="339"/>
      <c r="H47" s="379"/>
      <c r="I47" s="379"/>
      <c r="J47" s="379"/>
      <c r="K47" s="339"/>
      <c r="L47" s="340"/>
      <c r="M47" s="451"/>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45"/>
      <c r="IK47" s="445"/>
      <c r="IL47" s="445"/>
      <c r="IM47" s="445"/>
      <c r="IN47" s="445"/>
      <c r="IO47" s="445"/>
      <c r="IP47" s="445"/>
      <c r="IQ47" s="445"/>
      <c r="IR47" s="445"/>
      <c r="IS47" s="445"/>
      <c r="IT47" s="445"/>
      <c r="IU47" s="446"/>
    </row>
    <row r="48" spans="1:255" ht="16.350000000000001" customHeight="1" thickBot="1">
      <c r="A48" s="443"/>
      <c r="B48" s="359"/>
      <c r="C48" s="380"/>
      <c r="D48" s="380"/>
      <c r="E48" s="380"/>
      <c r="F48" s="339"/>
      <c r="G48" s="339"/>
      <c r="H48" s="379"/>
      <c r="I48" s="379"/>
      <c r="J48" s="379"/>
      <c r="K48" s="339"/>
      <c r="L48" s="340"/>
      <c r="M48" s="451"/>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45"/>
      <c r="IK48" s="445"/>
      <c r="IL48" s="445"/>
      <c r="IM48" s="445"/>
      <c r="IN48" s="445"/>
      <c r="IO48" s="445"/>
      <c r="IP48" s="445"/>
      <c r="IQ48" s="445"/>
      <c r="IR48" s="445"/>
      <c r="IS48" s="445"/>
      <c r="IT48" s="445"/>
      <c r="IU48" s="446"/>
    </row>
    <row r="49" spans="1:255" ht="26.1" customHeight="1" thickBot="1">
      <c r="A49" s="443"/>
      <c r="B49" s="364"/>
      <c r="C49" s="1242" t="s">
        <v>148</v>
      </c>
      <c r="D49" s="1243"/>
      <c r="E49" s="362"/>
      <c r="F49" s="363" t="s">
        <v>124</v>
      </c>
      <c r="G49" s="339"/>
      <c r="H49" s="379"/>
      <c r="I49" s="379"/>
      <c r="J49" s="379"/>
      <c r="K49" s="339"/>
      <c r="L49" s="340"/>
      <c r="M49" s="451"/>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45"/>
      <c r="IK49" s="445"/>
      <c r="IL49" s="445"/>
      <c r="IM49" s="445"/>
      <c r="IN49" s="445"/>
      <c r="IO49" s="445"/>
      <c r="IP49" s="445"/>
      <c r="IQ49" s="445"/>
      <c r="IR49" s="445"/>
      <c r="IS49" s="445"/>
      <c r="IT49" s="445"/>
      <c r="IU49" s="446"/>
    </row>
    <row r="50" spans="1:255" ht="21.95" customHeight="1">
      <c r="A50" s="443"/>
      <c r="B50" s="359"/>
      <c r="C50" s="1246" t="s">
        <v>957</v>
      </c>
      <c r="D50" s="1247"/>
      <c r="E50" s="1247"/>
      <c r="F50" s="339"/>
      <c r="G50" s="339"/>
      <c r="H50" s="379"/>
      <c r="I50" s="379"/>
      <c r="J50" s="379"/>
      <c r="K50" s="339"/>
      <c r="L50" s="340"/>
      <c r="M50" s="451"/>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45"/>
      <c r="IK50" s="445"/>
      <c r="IL50" s="445"/>
      <c r="IM50" s="445"/>
      <c r="IN50" s="445"/>
      <c r="IO50" s="445"/>
      <c r="IP50" s="445"/>
      <c r="IQ50" s="445"/>
      <c r="IR50" s="445"/>
      <c r="IS50" s="445"/>
      <c r="IT50" s="445"/>
      <c r="IU50" s="446"/>
    </row>
    <row r="51" spans="1:255" ht="21.95" customHeight="1">
      <c r="A51" s="443"/>
      <c r="B51" s="359"/>
      <c r="C51" s="1248"/>
      <c r="D51" s="1248"/>
      <c r="E51" s="1248"/>
      <c r="F51" s="339"/>
      <c r="G51" s="339"/>
      <c r="H51" s="379"/>
      <c r="I51" s="379"/>
      <c r="J51" s="379"/>
      <c r="K51" s="339"/>
      <c r="L51" s="340"/>
      <c r="M51" s="451"/>
      <c r="N51" s="445"/>
      <c r="O51" s="445"/>
      <c r="P51" s="445"/>
      <c r="Q51" s="445"/>
      <c r="R51" s="445"/>
      <c r="S51" s="445"/>
      <c r="T51" s="445"/>
      <c r="U51" s="445"/>
      <c r="V51" s="445"/>
      <c r="W51" s="445"/>
      <c r="X51" s="445"/>
      <c r="Y51" s="445"/>
      <c r="Z51" s="445"/>
      <c r="AA51" s="445"/>
      <c r="AB51" s="445"/>
      <c r="AC51" s="445"/>
      <c r="AD51" s="445"/>
      <c r="AE51" s="445"/>
      <c r="AF51" s="445"/>
      <c r="AG51" s="445"/>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45"/>
      <c r="IK51" s="445"/>
      <c r="IL51" s="445"/>
      <c r="IM51" s="445"/>
      <c r="IN51" s="445"/>
      <c r="IO51" s="445"/>
      <c r="IP51" s="445"/>
      <c r="IQ51" s="445"/>
      <c r="IR51" s="445"/>
      <c r="IS51" s="445"/>
      <c r="IT51" s="445"/>
      <c r="IU51" s="446"/>
    </row>
    <row r="52" spans="1:255" ht="16.350000000000001" customHeight="1" thickBot="1">
      <c r="A52" s="443"/>
      <c r="B52" s="359"/>
      <c r="C52" s="380"/>
      <c r="D52" s="380"/>
      <c r="E52" s="380"/>
      <c r="F52" s="339"/>
      <c r="G52" s="339"/>
      <c r="H52" s="379"/>
      <c r="I52" s="379"/>
      <c r="J52" s="379"/>
      <c r="K52" s="339"/>
      <c r="L52" s="340"/>
      <c r="M52" s="451"/>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45"/>
      <c r="IK52" s="445"/>
      <c r="IL52" s="445"/>
      <c r="IM52" s="445"/>
      <c r="IN52" s="445"/>
      <c r="IO52" s="445"/>
      <c r="IP52" s="445"/>
      <c r="IQ52" s="445"/>
      <c r="IR52" s="445"/>
      <c r="IS52" s="445"/>
      <c r="IT52" s="445"/>
      <c r="IU52" s="446"/>
    </row>
    <row r="53" spans="1:255" ht="26.1" customHeight="1" thickBot="1">
      <c r="A53" s="443"/>
      <c r="B53" s="364"/>
      <c r="C53" s="1242" t="s">
        <v>153</v>
      </c>
      <c r="D53" s="1243"/>
      <c r="E53" s="362"/>
      <c r="F53" s="359"/>
      <c r="G53" s="339"/>
      <c r="H53" s="379"/>
      <c r="I53" s="379"/>
      <c r="J53" s="379"/>
      <c r="K53" s="339"/>
      <c r="L53" s="340"/>
      <c r="M53" s="451"/>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45"/>
      <c r="IK53" s="445"/>
      <c r="IL53" s="445"/>
      <c r="IM53" s="445"/>
      <c r="IN53" s="445"/>
      <c r="IO53" s="445"/>
      <c r="IP53" s="445"/>
      <c r="IQ53" s="445"/>
      <c r="IR53" s="445"/>
      <c r="IS53" s="445"/>
      <c r="IT53" s="445"/>
      <c r="IU53" s="446"/>
    </row>
    <row r="54" spans="1:255" ht="16.350000000000001" customHeight="1">
      <c r="A54" s="443"/>
      <c r="B54" s="359"/>
      <c r="C54" s="1246" t="s">
        <v>154</v>
      </c>
      <c r="D54" s="1247"/>
      <c r="E54" s="1247"/>
      <c r="F54" s="339"/>
      <c r="G54" s="339"/>
      <c r="H54" s="379"/>
      <c r="I54" s="379"/>
      <c r="J54" s="379"/>
      <c r="K54" s="339"/>
      <c r="L54" s="340"/>
      <c r="M54" s="451"/>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45"/>
      <c r="IK54" s="445"/>
      <c r="IL54" s="445"/>
      <c r="IM54" s="445"/>
      <c r="IN54" s="445"/>
      <c r="IO54" s="445"/>
      <c r="IP54" s="445"/>
      <c r="IQ54" s="445"/>
      <c r="IR54" s="445"/>
      <c r="IS54" s="445"/>
      <c r="IT54" s="445"/>
      <c r="IU54" s="446"/>
    </row>
    <row r="55" spans="1:255" ht="16.350000000000001" customHeight="1">
      <c r="A55" s="443"/>
      <c r="B55" s="359"/>
      <c r="C55" s="1248"/>
      <c r="D55" s="1248"/>
      <c r="E55" s="1248"/>
      <c r="F55" s="339"/>
      <c r="G55" s="339"/>
      <c r="H55" s="379"/>
      <c r="I55" s="379"/>
      <c r="J55" s="379"/>
      <c r="K55" s="339"/>
      <c r="L55" s="340"/>
      <c r="M55" s="451"/>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45"/>
      <c r="IK55" s="445"/>
      <c r="IL55" s="445"/>
      <c r="IM55" s="445"/>
      <c r="IN55" s="445"/>
      <c r="IO55" s="445"/>
      <c r="IP55" s="445"/>
      <c r="IQ55" s="445"/>
      <c r="IR55" s="445"/>
      <c r="IS55" s="445"/>
      <c r="IT55" s="445"/>
      <c r="IU55" s="446"/>
    </row>
    <row r="56" spans="1:255" ht="15" customHeight="1">
      <c r="A56" s="443"/>
      <c r="B56" s="359"/>
      <c r="C56" s="412"/>
      <c r="D56" s="412"/>
      <c r="E56" s="412"/>
      <c r="F56" s="339"/>
      <c r="G56" s="412"/>
      <c r="H56" s="412"/>
      <c r="I56" s="412"/>
      <c r="J56" s="339"/>
      <c r="K56" s="339"/>
      <c r="L56" s="340"/>
      <c r="M56" s="444"/>
      <c r="N56" s="445"/>
      <c r="O56" s="445"/>
      <c r="P56" s="445"/>
      <c r="Q56" s="445"/>
      <c r="R56" s="445"/>
      <c r="S56" s="445"/>
      <c r="T56" s="445"/>
      <c r="U56" s="445"/>
      <c r="V56" s="445"/>
      <c r="W56" s="445"/>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45"/>
      <c r="IK56" s="445"/>
      <c r="IL56" s="445"/>
      <c r="IM56" s="445"/>
      <c r="IN56" s="445"/>
      <c r="IO56" s="445"/>
      <c r="IP56" s="445"/>
      <c r="IQ56" s="445"/>
      <c r="IR56" s="445"/>
      <c r="IS56" s="445"/>
      <c r="IT56" s="445"/>
      <c r="IU56" s="446"/>
    </row>
    <row r="57" spans="1:255" ht="16.350000000000001" customHeight="1">
      <c r="A57" s="443"/>
      <c r="B57" s="355" t="s">
        <v>155</v>
      </c>
      <c r="C57" s="356"/>
      <c r="D57" s="356"/>
      <c r="E57" s="356"/>
      <c r="F57" s="356"/>
      <c r="G57" s="356"/>
      <c r="H57" s="356"/>
      <c r="I57" s="356"/>
      <c r="J57" s="356"/>
      <c r="K57" s="356"/>
      <c r="L57" s="357"/>
      <c r="M57" s="444"/>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45"/>
      <c r="IK57" s="445"/>
      <c r="IL57" s="445"/>
      <c r="IM57" s="445"/>
      <c r="IN57" s="445"/>
      <c r="IO57" s="445"/>
      <c r="IP57" s="445"/>
      <c r="IQ57" s="445"/>
      <c r="IR57" s="445"/>
      <c r="IS57" s="445"/>
      <c r="IT57" s="445"/>
      <c r="IU57" s="446"/>
    </row>
    <row r="58" spans="1:255" ht="16.350000000000001" customHeight="1" thickBot="1">
      <c r="A58" s="443"/>
      <c r="B58" s="359"/>
      <c r="C58" s="410"/>
      <c r="D58" s="410"/>
      <c r="E58" s="410"/>
      <c r="F58" s="339"/>
      <c r="G58" s="339"/>
      <c r="H58" s="339"/>
      <c r="I58" s="339"/>
      <c r="J58" s="339"/>
      <c r="K58" s="339"/>
      <c r="L58" s="340"/>
      <c r="M58" s="444"/>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45"/>
      <c r="IK58" s="445"/>
      <c r="IL58" s="445"/>
      <c r="IM58" s="445"/>
      <c r="IN58" s="445"/>
      <c r="IO58" s="445"/>
      <c r="IP58" s="445"/>
      <c r="IQ58" s="445"/>
      <c r="IR58" s="445"/>
      <c r="IS58" s="445"/>
      <c r="IT58" s="445"/>
      <c r="IU58" s="446"/>
    </row>
    <row r="59" spans="1:255" ht="27.95" customHeight="1" thickBot="1">
      <c r="A59" s="443"/>
      <c r="B59" s="364"/>
      <c r="C59" s="1242" t="s">
        <v>330</v>
      </c>
      <c r="D59" s="1243"/>
      <c r="E59" s="416"/>
      <c r="F59" s="359"/>
      <c r="G59" s="339"/>
      <c r="H59" s="339"/>
      <c r="I59" s="339"/>
      <c r="J59" s="339"/>
      <c r="K59" s="339"/>
      <c r="L59" s="340"/>
      <c r="M59" s="444"/>
      <c r="N59" s="445"/>
      <c r="O59" s="445"/>
      <c r="P59" s="445"/>
      <c r="Q59" s="445"/>
      <c r="R59" s="445"/>
      <c r="S59" s="445"/>
      <c r="T59" s="445"/>
      <c r="U59" s="445"/>
      <c r="V59" s="445"/>
      <c r="W59" s="445"/>
      <c r="X59" s="445"/>
      <c r="Y59" s="445"/>
      <c r="Z59" s="445"/>
      <c r="AA59" s="445"/>
      <c r="AB59" s="445"/>
      <c r="AC59" s="445"/>
      <c r="AD59" s="445"/>
      <c r="AE59" s="445"/>
      <c r="AF59" s="445"/>
      <c r="AG59" s="445"/>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45"/>
      <c r="IK59" s="445"/>
      <c r="IL59" s="445"/>
      <c r="IM59" s="445"/>
      <c r="IN59" s="445"/>
      <c r="IO59" s="445"/>
      <c r="IP59" s="445"/>
      <c r="IQ59" s="445"/>
      <c r="IR59" s="445"/>
      <c r="IS59" s="445"/>
      <c r="IT59" s="445"/>
      <c r="IU59" s="446"/>
    </row>
    <row r="60" spans="1:255" ht="15" customHeight="1">
      <c r="A60" s="443"/>
      <c r="B60" s="359"/>
      <c r="C60" s="1236" t="s">
        <v>331</v>
      </c>
      <c r="D60" s="1237"/>
      <c r="E60" s="1237"/>
      <c r="F60" s="339"/>
      <c r="G60" s="339"/>
      <c r="H60" s="339"/>
      <c r="I60" s="339"/>
      <c r="J60" s="339"/>
      <c r="K60" s="339"/>
      <c r="L60" s="340"/>
      <c r="M60" s="444"/>
      <c r="N60" s="445"/>
      <c r="O60" s="445"/>
      <c r="P60" s="445"/>
      <c r="Q60" s="445"/>
      <c r="R60" s="445"/>
      <c r="S60" s="445"/>
      <c r="T60" s="445"/>
      <c r="U60" s="445"/>
      <c r="V60" s="445"/>
      <c r="W60" s="445"/>
      <c r="X60" s="445"/>
      <c r="Y60" s="445"/>
      <c r="Z60" s="445"/>
      <c r="AA60" s="445"/>
      <c r="AB60" s="445"/>
      <c r="AC60" s="445"/>
      <c r="AD60" s="445"/>
      <c r="AE60" s="445"/>
      <c r="AF60" s="445"/>
      <c r="AG60" s="445"/>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45"/>
      <c r="IK60" s="445"/>
      <c r="IL60" s="445"/>
      <c r="IM60" s="445"/>
      <c r="IN60" s="445"/>
      <c r="IO60" s="445"/>
      <c r="IP60" s="445"/>
      <c r="IQ60" s="445"/>
      <c r="IR60" s="445"/>
      <c r="IS60" s="445"/>
      <c r="IT60" s="445"/>
      <c r="IU60" s="446"/>
    </row>
    <row r="61" spans="1:255" ht="18.95" customHeight="1">
      <c r="A61" s="443"/>
      <c r="B61" s="359"/>
      <c r="C61" s="1238"/>
      <c r="D61" s="1238"/>
      <c r="E61" s="1238"/>
      <c r="F61" s="339"/>
      <c r="G61" s="339"/>
      <c r="H61" s="339"/>
      <c r="I61" s="339"/>
      <c r="J61" s="339"/>
      <c r="K61" s="339"/>
      <c r="L61" s="340"/>
      <c r="M61" s="444"/>
      <c r="N61" s="445"/>
      <c r="O61" s="445"/>
      <c r="P61" s="445"/>
      <c r="Q61" s="445"/>
      <c r="R61" s="445"/>
      <c r="S61" s="445"/>
      <c r="T61" s="445"/>
      <c r="U61" s="445"/>
      <c r="V61" s="445"/>
      <c r="W61" s="445"/>
      <c r="X61" s="445"/>
      <c r="Y61" s="445"/>
      <c r="Z61" s="445"/>
      <c r="AA61" s="445"/>
      <c r="AB61" s="445"/>
      <c r="AC61" s="445"/>
      <c r="AD61" s="445"/>
      <c r="AE61" s="445"/>
      <c r="AF61" s="445"/>
      <c r="AG61" s="445"/>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45"/>
      <c r="IK61" s="445"/>
      <c r="IL61" s="445"/>
      <c r="IM61" s="445"/>
      <c r="IN61" s="445"/>
      <c r="IO61" s="445"/>
      <c r="IP61" s="445"/>
      <c r="IQ61" s="445"/>
      <c r="IR61" s="445"/>
      <c r="IS61" s="445"/>
      <c r="IT61" s="445"/>
      <c r="IU61" s="446"/>
    </row>
    <row r="62" spans="1:255" ht="18.95" customHeight="1" thickBot="1">
      <c r="A62" s="443"/>
      <c r="B62" s="359"/>
      <c r="C62" s="410"/>
      <c r="D62" s="410"/>
      <c r="E62" s="410"/>
      <c r="F62" s="339"/>
      <c r="G62" s="339"/>
      <c r="H62" s="339"/>
      <c r="I62" s="339"/>
      <c r="J62" s="339"/>
      <c r="K62" s="339"/>
      <c r="L62" s="340"/>
      <c r="M62" s="444"/>
      <c r="N62" s="445"/>
      <c r="O62" s="445"/>
      <c r="P62" s="445"/>
      <c r="Q62" s="445"/>
      <c r="R62" s="445"/>
      <c r="S62" s="445"/>
      <c r="T62" s="445"/>
      <c r="U62" s="445"/>
      <c r="V62" s="445"/>
      <c r="W62" s="445"/>
      <c r="X62" s="445"/>
      <c r="Y62" s="445"/>
      <c r="Z62" s="445"/>
      <c r="AA62" s="445"/>
      <c r="AB62" s="445"/>
      <c r="AC62" s="445"/>
      <c r="AD62" s="445"/>
      <c r="AE62" s="445"/>
      <c r="AF62" s="445"/>
      <c r="AG62" s="445"/>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45"/>
      <c r="IK62" s="445"/>
      <c r="IL62" s="445"/>
      <c r="IM62" s="445"/>
      <c r="IN62" s="445"/>
      <c r="IO62" s="445"/>
      <c r="IP62" s="445"/>
      <c r="IQ62" s="445"/>
      <c r="IR62" s="445"/>
      <c r="IS62" s="445"/>
      <c r="IT62" s="445"/>
      <c r="IU62" s="446"/>
    </row>
    <row r="63" spans="1:255" ht="29.1" customHeight="1" thickBot="1">
      <c r="A63" s="443"/>
      <c r="B63" s="364"/>
      <c r="C63" s="1242" t="s">
        <v>332</v>
      </c>
      <c r="D63" s="1243"/>
      <c r="E63" s="362"/>
      <c r="F63" s="359"/>
      <c r="G63" s="339"/>
      <c r="H63" s="339"/>
      <c r="I63" s="339"/>
      <c r="J63" s="339"/>
      <c r="K63" s="339"/>
      <c r="L63" s="340"/>
      <c r="M63" s="444"/>
      <c r="N63" s="445"/>
      <c r="O63" s="445"/>
      <c r="P63" s="445"/>
      <c r="Q63" s="445"/>
      <c r="R63" s="445"/>
      <c r="S63" s="445"/>
      <c r="T63" s="445"/>
      <c r="U63" s="445"/>
      <c r="V63" s="445"/>
      <c r="W63" s="445"/>
      <c r="X63" s="445"/>
      <c r="Y63" s="445"/>
      <c r="Z63" s="445"/>
      <c r="AA63" s="445"/>
      <c r="AB63" s="445"/>
      <c r="AC63" s="445"/>
      <c r="AD63" s="445"/>
      <c r="AE63" s="445"/>
      <c r="AF63" s="445"/>
      <c r="AG63" s="445"/>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45"/>
      <c r="IK63" s="445"/>
      <c r="IL63" s="445"/>
      <c r="IM63" s="445"/>
      <c r="IN63" s="445"/>
      <c r="IO63" s="445"/>
      <c r="IP63" s="445"/>
      <c r="IQ63" s="445"/>
      <c r="IR63" s="445"/>
      <c r="IS63" s="445"/>
      <c r="IT63" s="445"/>
      <c r="IU63" s="446"/>
    </row>
    <row r="64" spans="1:255" ht="44.1" customHeight="1">
      <c r="A64" s="443"/>
      <c r="B64" s="359"/>
      <c r="C64" s="1236" t="s">
        <v>333</v>
      </c>
      <c r="D64" s="1237"/>
      <c r="E64" s="1237"/>
      <c r="F64" s="339"/>
      <c r="G64" s="339"/>
      <c r="H64" s="339"/>
      <c r="I64" s="339"/>
      <c r="J64" s="339"/>
      <c r="K64" s="339"/>
      <c r="L64" s="340"/>
      <c r="M64" s="444"/>
      <c r="N64" s="445"/>
      <c r="O64" s="445"/>
      <c r="P64" s="445"/>
      <c r="Q64" s="445"/>
      <c r="R64" s="445"/>
      <c r="S64" s="445"/>
      <c r="T64" s="445"/>
      <c r="U64" s="445"/>
      <c r="V64" s="445"/>
      <c r="W64" s="445"/>
      <c r="X64" s="445"/>
      <c r="Y64" s="445"/>
      <c r="Z64" s="445"/>
      <c r="AA64" s="445"/>
      <c r="AB64" s="445"/>
      <c r="AC64" s="445"/>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45"/>
      <c r="IK64" s="445"/>
      <c r="IL64" s="445"/>
      <c r="IM64" s="445"/>
      <c r="IN64" s="445"/>
      <c r="IO64" s="445"/>
      <c r="IP64" s="445"/>
      <c r="IQ64" s="445"/>
      <c r="IR64" s="445"/>
      <c r="IS64" s="445"/>
      <c r="IT64" s="445"/>
      <c r="IU64" s="446"/>
    </row>
    <row r="65" spans="1:255" ht="60.95" customHeight="1">
      <c r="A65" s="443"/>
      <c r="B65" s="359"/>
      <c r="C65" s="1238"/>
      <c r="D65" s="1238"/>
      <c r="E65" s="1238"/>
      <c r="F65" s="339"/>
      <c r="G65" s="339"/>
      <c r="H65" s="339"/>
      <c r="I65" s="339"/>
      <c r="J65" s="339"/>
      <c r="K65" s="339"/>
      <c r="L65" s="340"/>
      <c r="M65" s="444"/>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45"/>
      <c r="IK65" s="445"/>
      <c r="IL65" s="445"/>
      <c r="IM65" s="445"/>
      <c r="IN65" s="445"/>
      <c r="IO65" s="445"/>
      <c r="IP65" s="445"/>
      <c r="IQ65" s="445"/>
      <c r="IR65" s="445"/>
      <c r="IS65" s="445"/>
      <c r="IT65" s="445"/>
      <c r="IU65" s="446"/>
    </row>
    <row r="66" spans="1:255" ht="18" customHeight="1" thickBot="1">
      <c r="A66" s="443"/>
      <c r="B66" s="359"/>
      <c r="C66" s="410"/>
      <c r="D66" s="410"/>
      <c r="E66" s="410"/>
      <c r="F66" s="339"/>
      <c r="G66" s="339"/>
      <c r="H66" s="339"/>
      <c r="I66" s="339"/>
      <c r="J66" s="339"/>
      <c r="K66" s="339"/>
      <c r="L66" s="340"/>
      <c r="M66" s="444"/>
      <c r="N66" s="445"/>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45"/>
      <c r="IK66" s="445"/>
      <c r="IL66" s="445"/>
      <c r="IM66" s="445"/>
      <c r="IN66" s="445"/>
      <c r="IO66" s="445"/>
      <c r="IP66" s="445"/>
      <c r="IQ66" s="445"/>
      <c r="IR66" s="445"/>
      <c r="IS66" s="445"/>
      <c r="IT66" s="445"/>
      <c r="IU66" s="446"/>
    </row>
    <row r="67" spans="1:255" ht="27" customHeight="1" thickBot="1">
      <c r="A67" s="443"/>
      <c r="B67" s="364"/>
      <c r="C67" s="1242" t="s">
        <v>334</v>
      </c>
      <c r="D67" s="1243"/>
      <c r="E67" s="362"/>
      <c r="F67" s="359"/>
      <c r="G67" s="339"/>
      <c r="H67" s="339"/>
      <c r="I67" s="339"/>
      <c r="J67" s="339"/>
      <c r="K67" s="339"/>
      <c r="L67" s="340"/>
      <c r="M67" s="444"/>
      <c r="N67" s="445"/>
      <c r="O67" s="445"/>
      <c r="P67" s="445"/>
      <c r="Q67" s="445"/>
      <c r="R67" s="445"/>
      <c r="S67" s="445"/>
      <c r="T67" s="445"/>
      <c r="U67" s="445"/>
      <c r="V67" s="445"/>
      <c r="W67" s="445"/>
      <c r="X67" s="445"/>
      <c r="Y67" s="445"/>
      <c r="Z67" s="445"/>
      <c r="AA67" s="445"/>
      <c r="AB67" s="445"/>
      <c r="AC67" s="445"/>
      <c r="AD67" s="445"/>
      <c r="AE67" s="445"/>
      <c r="AF67" s="445"/>
      <c r="AG67" s="445"/>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45"/>
      <c r="IK67" s="445"/>
      <c r="IL67" s="445"/>
      <c r="IM67" s="445"/>
      <c r="IN67" s="445"/>
      <c r="IO67" s="445"/>
      <c r="IP67" s="445"/>
      <c r="IQ67" s="445"/>
      <c r="IR67" s="445"/>
      <c r="IS67" s="445"/>
      <c r="IT67" s="445"/>
      <c r="IU67" s="446"/>
    </row>
    <row r="68" spans="1:255" ht="45" customHeight="1">
      <c r="A68" s="443"/>
      <c r="B68" s="359"/>
      <c r="C68" s="1236" t="s">
        <v>958</v>
      </c>
      <c r="D68" s="1237"/>
      <c r="E68" s="1237"/>
      <c r="F68" s="339"/>
      <c r="G68" s="339"/>
      <c r="H68" s="339"/>
      <c r="I68" s="339"/>
      <c r="J68" s="339"/>
      <c r="K68" s="339"/>
      <c r="L68" s="340"/>
      <c r="M68" s="444"/>
      <c r="N68" s="445"/>
      <c r="O68" s="445"/>
      <c r="P68" s="445"/>
      <c r="Q68" s="445"/>
      <c r="R68" s="445"/>
      <c r="S68" s="445"/>
      <c r="T68" s="445"/>
      <c r="U68" s="445"/>
      <c r="V68" s="445"/>
      <c r="W68" s="445"/>
      <c r="X68" s="445"/>
      <c r="Y68" s="445"/>
      <c r="Z68" s="445"/>
      <c r="AA68" s="445"/>
      <c r="AB68" s="445"/>
      <c r="AC68" s="445"/>
      <c r="AD68" s="445"/>
      <c r="AE68" s="445"/>
      <c r="AF68" s="445"/>
      <c r="AG68" s="445"/>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45"/>
      <c r="IK68" s="445"/>
      <c r="IL68" s="445"/>
      <c r="IM68" s="445"/>
      <c r="IN68" s="445"/>
      <c r="IO68" s="445"/>
      <c r="IP68" s="445"/>
      <c r="IQ68" s="445"/>
      <c r="IR68" s="445"/>
      <c r="IS68" s="445"/>
      <c r="IT68" s="445"/>
      <c r="IU68" s="446"/>
    </row>
    <row r="69" spans="1:255" ht="18" customHeight="1" thickBot="1">
      <c r="A69" s="443"/>
      <c r="B69" s="359"/>
      <c r="C69" s="410"/>
      <c r="D69" s="410"/>
      <c r="E69" s="410"/>
      <c r="F69" s="339"/>
      <c r="G69" s="339"/>
      <c r="H69" s="339"/>
      <c r="I69" s="339"/>
      <c r="J69" s="339"/>
      <c r="K69" s="339"/>
      <c r="L69" s="340"/>
      <c r="M69" s="444"/>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45"/>
      <c r="IK69" s="445"/>
      <c r="IL69" s="445"/>
      <c r="IM69" s="445"/>
      <c r="IN69" s="445"/>
      <c r="IO69" s="445"/>
      <c r="IP69" s="445"/>
      <c r="IQ69" s="445"/>
      <c r="IR69" s="445"/>
      <c r="IS69" s="445"/>
      <c r="IT69" s="445"/>
      <c r="IU69" s="446"/>
    </row>
    <row r="70" spans="1:255" ht="27.95" customHeight="1" thickBot="1">
      <c r="A70" s="443"/>
      <c r="B70" s="364"/>
      <c r="C70" s="1242" t="s">
        <v>335</v>
      </c>
      <c r="D70" s="1243"/>
      <c r="E70" s="362"/>
      <c r="F70" s="359"/>
      <c r="G70" s="339"/>
      <c r="H70" s="339"/>
      <c r="I70" s="339"/>
      <c r="J70" s="339"/>
      <c r="K70" s="339"/>
      <c r="L70" s="340"/>
      <c r="M70" s="444"/>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445"/>
      <c r="AK70" s="445"/>
      <c r="AL70" s="445"/>
      <c r="AM70" s="445"/>
      <c r="AN70" s="445"/>
      <c r="AO70" s="445"/>
      <c r="AP70" s="445"/>
      <c r="AQ70" s="445"/>
      <c r="AR70" s="445"/>
      <c r="AS70" s="445"/>
      <c r="AT70" s="445"/>
      <c r="AU70" s="445"/>
      <c r="AV70" s="445"/>
      <c r="AW70" s="445"/>
      <c r="AX70" s="445"/>
      <c r="AY70" s="445"/>
      <c r="AZ70" s="445"/>
      <c r="BA70" s="445"/>
      <c r="BB70" s="445"/>
      <c r="BC70" s="445"/>
      <c r="BD70" s="445"/>
      <c r="BE70" s="445"/>
      <c r="BF70" s="445"/>
      <c r="BG70" s="445"/>
      <c r="BH70" s="445"/>
      <c r="BI70" s="445"/>
      <c r="BJ70" s="445"/>
      <c r="BK70" s="445"/>
      <c r="BL70" s="445"/>
      <c r="BM70" s="445"/>
      <c r="BN70" s="445"/>
      <c r="BO70" s="445"/>
      <c r="BP70" s="445"/>
      <c r="BQ70" s="445"/>
      <c r="BR70" s="445"/>
      <c r="BS70" s="445"/>
      <c r="BT70" s="445"/>
      <c r="BU70" s="445"/>
      <c r="BV70" s="445"/>
      <c r="BW70" s="445"/>
      <c r="BX70" s="445"/>
      <c r="BY70" s="445"/>
      <c r="BZ70" s="445"/>
      <c r="CA70" s="445"/>
      <c r="CB70" s="445"/>
      <c r="CC70" s="445"/>
      <c r="CD70" s="445"/>
      <c r="CE70" s="445"/>
      <c r="CF70" s="445"/>
      <c r="CG70" s="445"/>
      <c r="CH70" s="445"/>
      <c r="CI70" s="445"/>
      <c r="CJ70" s="445"/>
      <c r="CK70" s="445"/>
      <c r="CL70" s="445"/>
      <c r="CM70" s="445"/>
      <c r="CN70" s="445"/>
      <c r="CO70" s="445"/>
      <c r="CP70" s="445"/>
      <c r="CQ70" s="445"/>
      <c r="CR70" s="445"/>
      <c r="CS70" s="445"/>
      <c r="CT70" s="445"/>
      <c r="CU70" s="445"/>
      <c r="CV70" s="445"/>
      <c r="CW70" s="445"/>
      <c r="CX70" s="445"/>
      <c r="CY70" s="445"/>
      <c r="CZ70" s="445"/>
      <c r="DA70" s="445"/>
      <c r="DB70" s="445"/>
      <c r="DC70" s="445"/>
      <c r="DD70" s="445"/>
      <c r="DE70" s="445"/>
      <c r="DF70" s="445"/>
      <c r="DG70" s="445"/>
      <c r="DH70" s="445"/>
      <c r="DI70" s="445"/>
      <c r="DJ70" s="445"/>
      <c r="DK70" s="445"/>
      <c r="DL70" s="445"/>
      <c r="DM70" s="445"/>
      <c r="DN70" s="445"/>
      <c r="DO70" s="445"/>
      <c r="DP70" s="445"/>
      <c r="DQ70" s="445"/>
      <c r="DR70" s="445"/>
      <c r="DS70" s="445"/>
      <c r="DT70" s="445"/>
      <c r="DU70" s="445"/>
      <c r="DV70" s="445"/>
      <c r="DW70" s="445"/>
      <c r="DX70" s="445"/>
      <c r="DY70" s="445"/>
      <c r="DZ70" s="445"/>
      <c r="EA70" s="445"/>
      <c r="EB70" s="445"/>
      <c r="EC70" s="445"/>
      <c r="ED70" s="445"/>
      <c r="EE70" s="445"/>
      <c r="EF70" s="445"/>
      <c r="EG70" s="445"/>
      <c r="EH70" s="445"/>
      <c r="EI70" s="445"/>
      <c r="EJ70" s="445"/>
      <c r="EK70" s="445"/>
      <c r="EL70" s="445"/>
      <c r="EM70" s="445"/>
      <c r="EN70" s="445"/>
      <c r="EO70" s="445"/>
      <c r="EP70" s="445"/>
      <c r="EQ70" s="445"/>
      <c r="ER70" s="445"/>
      <c r="ES70" s="445"/>
      <c r="ET70" s="445"/>
      <c r="EU70" s="445"/>
      <c r="EV70" s="445"/>
      <c r="EW70" s="445"/>
      <c r="EX70" s="445"/>
      <c r="EY70" s="445"/>
      <c r="EZ70" s="445"/>
      <c r="FA70" s="445"/>
      <c r="FB70" s="445"/>
      <c r="FC70" s="445"/>
      <c r="FD70" s="445"/>
      <c r="FE70" s="445"/>
      <c r="FF70" s="445"/>
      <c r="FG70" s="445"/>
      <c r="FH70" s="445"/>
      <c r="FI70" s="445"/>
      <c r="FJ70" s="445"/>
      <c r="FK70" s="445"/>
      <c r="FL70" s="445"/>
      <c r="FM70" s="445"/>
      <c r="FN70" s="445"/>
      <c r="FO70" s="445"/>
      <c r="FP70" s="445"/>
      <c r="FQ70" s="445"/>
      <c r="FR70" s="445"/>
      <c r="FS70" s="445"/>
      <c r="FT70" s="445"/>
      <c r="FU70" s="445"/>
      <c r="FV70" s="445"/>
      <c r="FW70" s="445"/>
      <c r="FX70" s="445"/>
      <c r="FY70" s="445"/>
      <c r="FZ70" s="445"/>
      <c r="GA70" s="445"/>
      <c r="GB70" s="445"/>
      <c r="GC70" s="445"/>
      <c r="GD70" s="445"/>
      <c r="GE70" s="445"/>
      <c r="GF70" s="445"/>
      <c r="GG70" s="445"/>
      <c r="GH70" s="445"/>
      <c r="GI70" s="445"/>
      <c r="GJ70" s="445"/>
      <c r="GK70" s="445"/>
      <c r="GL70" s="445"/>
      <c r="GM70" s="445"/>
      <c r="GN70" s="445"/>
      <c r="GO70" s="445"/>
      <c r="GP70" s="445"/>
      <c r="GQ70" s="445"/>
      <c r="GR70" s="445"/>
      <c r="GS70" s="445"/>
      <c r="GT70" s="445"/>
      <c r="GU70" s="445"/>
      <c r="GV70" s="445"/>
      <c r="GW70" s="445"/>
      <c r="GX70" s="445"/>
      <c r="GY70" s="445"/>
      <c r="GZ70" s="445"/>
      <c r="HA70" s="445"/>
      <c r="HB70" s="445"/>
      <c r="HC70" s="445"/>
      <c r="HD70" s="445"/>
      <c r="HE70" s="445"/>
      <c r="HF70" s="445"/>
      <c r="HG70" s="445"/>
      <c r="HH70" s="445"/>
      <c r="HI70" s="445"/>
      <c r="HJ70" s="445"/>
      <c r="HK70" s="445"/>
      <c r="HL70" s="445"/>
      <c r="HM70" s="445"/>
      <c r="HN70" s="445"/>
      <c r="HO70" s="445"/>
      <c r="HP70" s="445"/>
      <c r="HQ70" s="445"/>
      <c r="HR70" s="445"/>
      <c r="HS70" s="445"/>
      <c r="HT70" s="445"/>
      <c r="HU70" s="445"/>
      <c r="HV70" s="445"/>
      <c r="HW70" s="445"/>
      <c r="HX70" s="445"/>
      <c r="HY70" s="445"/>
      <c r="HZ70" s="445"/>
      <c r="IA70" s="445"/>
      <c r="IB70" s="445"/>
      <c r="IC70" s="445"/>
      <c r="ID70" s="445"/>
      <c r="IE70" s="445"/>
      <c r="IF70" s="445"/>
      <c r="IG70" s="445"/>
      <c r="IH70" s="445"/>
      <c r="II70" s="445"/>
      <c r="IJ70" s="445"/>
      <c r="IK70" s="445"/>
      <c r="IL70" s="445"/>
      <c r="IM70" s="445"/>
      <c r="IN70" s="445"/>
      <c r="IO70" s="445"/>
      <c r="IP70" s="445"/>
      <c r="IQ70" s="445"/>
      <c r="IR70" s="445"/>
      <c r="IS70" s="445"/>
      <c r="IT70" s="445"/>
      <c r="IU70" s="446"/>
    </row>
    <row r="71" spans="1:255" ht="15" customHeight="1">
      <c r="A71" s="443"/>
      <c r="B71" s="359"/>
      <c r="C71" s="1236" t="s">
        <v>959</v>
      </c>
      <c r="D71" s="1237"/>
      <c r="E71" s="1237"/>
      <c r="F71" s="339"/>
      <c r="G71" s="339"/>
      <c r="H71" s="339"/>
      <c r="I71" s="339"/>
      <c r="J71" s="339"/>
      <c r="K71" s="339"/>
      <c r="L71" s="340"/>
      <c r="M71" s="444"/>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445"/>
      <c r="AK71" s="445"/>
      <c r="AL71" s="445"/>
      <c r="AM71" s="445"/>
      <c r="AN71" s="445"/>
      <c r="AO71" s="445"/>
      <c r="AP71" s="445"/>
      <c r="AQ71" s="445"/>
      <c r="AR71" s="445"/>
      <c r="AS71" s="445"/>
      <c r="AT71" s="445"/>
      <c r="AU71" s="445"/>
      <c r="AV71" s="445"/>
      <c r="AW71" s="445"/>
      <c r="AX71" s="445"/>
      <c r="AY71" s="445"/>
      <c r="AZ71" s="445"/>
      <c r="BA71" s="445"/>
      <c r="BB71" s="445"/>
      <c r="BC71" s="445"/>
      <c r="BD71" s="445"/>
      <c r="BE71" s="445"/>
      <c r="BF71" s="445"/>
      <c r="BG71" s="445"/>
      <c r="BH71" s="445"/>
      <c r="BI71" s="445"/>
      <c r="BJ71" s="445"/>
      <c r="BK71" s="445"/>
      <c r="BL71" s="445"/>
      <c r="BM71" s="445"/>
      <c r="BN71" s="445"/>
      <c r="BO71" s="445"/>
      <c r="BP71" s="445"/>
      <c r="BQ71" s="445"/>
      <c r="BR71" s="445"/>
      <c r="BS71" s="445"/>
      <c r="BT71" s="445"/>
      <c r="BU71" s="445"/>
      <c r="BV71" s="445"/>
      <c r="BW71" s="445"/>
      <c r="BX71" s="445"/>
      <c r="BY71" s="445"/>
      <c r="BZ71" s="445"/>
      <c r="CA71" s="445"/>
      <c r="CB71" s="445"/>
      <c r="CC71" s="445"/>
      <c r="CD71" s="445"/>
      <c r="CE71" s="445"/>
      <c r="CF71" s="445"/>
      <c r="CG71" s="445"/>
      <c r="CH71" s="445"/>
      <c r="CI71" s="445"/>
      <c r="CJ71" s="445"/>
      <c r="CK71" s="445"/>
      <c r="CL71" s="445"/>
      <c r="CM71" s="445"/>
      <c r="CN71" s="445"/>
      <c r="CO71" s="445"/>
      <c r="CP71" s="445"/>
      <c r="CQ71" s="445"/>
      <c r="CR71" s="445"/>
      <c r="CS71" s="445"/>
      <c r="CT71" s="445"/>
      <c r="CU71" s="445"/>
      <c r="CV71" s="445"/>
      <c r="CW71" s="445"/>
      <c r="CX71" s="445"/>
      <c r="CY71" s="445"/>
      <c r="CZ71" s="445"/>
      <c r="DA71" s="445"/>
      <c r="DB71" s="445"/>
      <c r="DC71" s="445"/>
      <c r="DD71" s="445"/>
      <c r="DE71" s="445"/>
      <c r="DF71" s="445"/>
      <c r="DG71" s="445"/>
      <c r="DH71" s="445"/>
      <c r="DI71" s="445"/>
      <c r="DJ71" s="445"/>
      <c r="DK71" s="445"/>
      <c r="DL71" s="445"/>
      <c r="DM71" s="445"/>
      <c r="DN71" s="445"/>
      <c r="DO71" s="445"/>
      <c r="DP71" s="445"/>
      <c r="DQ71" s="445"/>
      <c r="DR71" s="445"/>
      <c r="DS71" s="445"/>
      <c r="DT71" s="445"/>
      <c r="DU71" s="445"/>
      <c r="DV71" s="445"/>
      <c r="DW71" s="445"/>
      <c r="DX71" s="445"/>
      <c r="DY71" s="445"/>
      <c r="DZ71" s="445"/>
      <c r="EA71" s="445"/>
      <c r="EB71" s="445"/>
      <c r="EC71" s="445"/>
      <c r="ED71" s="445"/>
      <c r="EE71" s="445"/>
      <c r="EF71" s="445"/>
      <c r="EG71" s="445"/>
      <c r="EH71" s="445"/>
      <c r="EI71" s="445"/>
      <c r="EJ71" s="445"/>
      <c r="EK71" s="445"/>
      <c r="EL71" s="445"/>
      <c r="EM71" s="445"/>
      <c r="EN71" s="445"/>
      <c r="EO71" s="445"/>
      <c r="EP71" s="445"/>
      <c r="EQ71" s="445"/>
      <c r="ER71" s="445"/>
      <c r="ES71" s="445"/>
      <c r="ET71" s="445"/>
      <c r="EU71" s="445"/>
      <c r="EV71" s="445"/>
      <c r="EW71" s="445"/>
      <c r="EX71" s="445"/>
      <c r="EY71" s="445"/>
      <c r="EZ71" s="445"/>
      <c r="FA71" s="445"/>
      <c r="FB71" s="445"/>
      <c r="FC71" s="445"/>
      <c r="FD71" s="445"/>
      <c r="FE71" s="445"/>
      <c r="FF71" s="445"/>
      <c r="FG71" s="445"/>
      <c r="FH71" s="445"/>
      <c r="FI71" s="445"/>
      <c r="FJ71" s="445"/>
      <c r="FK71" s="445"/>
      <c r="FL71" s="445"/>
      <c r="FM71" s="445"/>
      <c r="FN71" s="445"/>
      <c r="FO71" s="445"/>
      <c r="FP71" s="445"/>
      <c r="FQ71" s="445"/>
      <c r="FR71" s="445"/>
      <c r="FS71" s="445"/>
      <c r="FT71" s="445"/>
      <c r="FU71" s="445"/>
      <c r="FV71" s="445"/>
      <c r="FW71" s="445"/>
      <c r="FX71" s="445"/>
      <c r="FY71" s="445"/>
      <c r="FZ71" s="445"/>
      <c r="GA71" s="445"/>
      <c r="GB71" s="445"/>
      <c r="GC71" s="445"/>
      <c r="GD71" s="445"/>
      <c r="GE71" s="445"/>
      <c r="GF71" s="445"/>
      <c r="GG71" s="445"/>
      <c r="GH71" s="445"/>
      <c r="GI71" s="445"/>
      <c r="GJ71" s="445"/>
      <c r="GK71" s="445"/>
      <c r="GL71" s="445"/>
      <c r="GM71" s="445"/>
      <c r="GN71" s="445"/>
      <c r="GO71" s="445"/>
      <c r="GP71" s="445"/>
      <c r="GQ71" s="445"/>
      <c r="GR71" s="445"/>
      <c r="GS71" s="445"/>
      <c r="GT71" s="445"/>
      <c r="GU71" s="445"/>
      <c r="GV71" s="445"/>
      <c r="GW71" s="445"/>
      <c r="GX71" s="445"/>
      <c r="GY71" s="445"/>
      <c r="GZ71" s="445"/>
      <c r="HA71" s="445"/>
      <c r="HB71" s="445"/>
      <c r="HC71" s="445"/>
      <c r="HD71" s="445"/>
      <c r="HE71" s="445"/>
      <c r="HF71" s="445"/>
      <c r="HG71" s="445"/>
      <c r="HH71" s="445"/>
      <c r="HI71" s="445"/>
      <c r="HJ71" s="445"/>
      <c r="HK71" s="445"/>
      <c r="HL71" s="445"/>
      <c r="HM71" s="445"/>
      <c r="HN71" s="445"/>
      <c r="HO71" s="445"/>
      <c r="HP71" s="445"/>
      <c r="HQ71" s="445"/>
      <c r="HR71" s="445"/>
      <c r="HS71" s="445"/>
      <c r="HT71" s="445"/>
      <c r="HU71" s="445"/>
      <c r="HV71" s="445"/>
      <c r="HW71" s="445"/>
      <c r="HX71" s="445"/>
      <c r="HY71" s="445"/>
      <c r="HZ71" s="445"/>
      <c r="IA71" s="445"/>
      <c r="IB71" s="445"/>
      <c r="IC71" s="445"/>
      <c r="ID71" s="445"/>
      <c r="IE71" s="445"/>
      <c r="IF71" s="445"/>
      <c r="IG71" s="445"/>
      <c r="IH71" s="445"/>
      <c r="II71" s="445"/>
      <c r="IJ71" s="445"/>
      <c r="IK71" s="445"/>
      <c r="IL71" s="445"/>
      <c r="IM71" s="445"/>
      <c r="IN71" s="445"/>
      <c r="IO71" s="445"/>
      <c r="IP71" s="445"/>
      <c r="IQ71" s="445"/>
      <c r="IR71" s="445"/>
      <c r="IS71" s="445"/>
      <c r="IT71" s="445"/>
      <c r="IU71" s="446"/>
    </row>
    <row r="72" spans="1:255" ht="33.950000000000003" customHeight="1">
      <c r="A72" s="443"/>
      <c r="B72" s="359"/>
      <c r="C72" s="1238"/>
      <c r="D72" s="1238"/>
      <c r="E72" s="1238"/>
      <c r="F72" s="339"/>
      <c r="G72" s="339"/>
      <c r="H72" s="339"/>
      <c r="I72" s="339"/>
      <c r="J72" s="339"/>
      <c r="K72" s="339"/>
      <c r="L72" s="340"/>
      <c r="M72" s="444"/>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445"/>
      <c r="AK72" s="445"/>
      <c r="AL72" s="445"/>
      <c r="AM72" s="445"/>
      <c r="AN72" s="445"/>
      <c r="AO72" s="445"/>
      <c r="AP72" s="445"/>
      <c r="AQ72" s="445"/>
      <c r="AR72" s="445"/>
      <c r="AS72" s="445"/>
      <c r="AT72" s="445"/>
      <c r="AU72" s="445"/>
      <c r="AV72" s="445"/>
      <c r="AW72" s="445"/>
      <c r="AX72" s="445"/>
      <c r="AY72" s="445"/>
      <c r="AZ72" s="445"/>
      <c r="BA72" s="445"/>
      <c r="BB72" s="445"/>
      <c r="BC72" s="445"/>
      <c r="BD72" s="445"/>
      <c r="BE72" s="445"/>
      <c r="BF72" s="445"/>
      <c r="BG72" s="445"/>
      <c r="BH72" s="445"/>
      <c r="BI72" s="445"/>
      <c r="BJ72" s="445"/>
      <c r="BK72" s="445"/>
      <c r="BL72" s="445"/>
      <c r="BM72" s="445"/>
      <c r="BN72" s="445"/>
      <c r="BO72" s="445"/>
      <c r="BP72" s="445"/>
      <c r="BQ72" s="445"/>
      <c r="BR72" s="445"/>
      <c r="BS72" s="445"/>
      <c r="BT72" s="445"/>
      <c r="BU72" s="445"/>
      <c r="BV72" s="445"/>
      <c r="BW72" s="445"/>
      <c r="BX72" s="445"/>
      <c r="BY72" s="445"/>
      <c r="BZ72" s="445"/>
      <c r="CA72" s="445"/>
      <c r="CB72" s="445"/>
      <c r="CC72" s="445"/>
      <c r="CD72" s="445"/>
      <c r="CE72" s="445"/>
      <c r="CF72" s="445"/>
      <c r="CG72" s="445"/>
      <c r="CH72" s="445"/>
      <c r="CI72" s="445"/>
      <c r="CJ72" s="445"/>
      <c r="CK72" s="445"/>
      <c r="CL72" s="445"/>
      <c r="CM72" s="445"/>
      <c r="CN72" s="445"/>
      <c r="CO72" s="445"/>
      <c r="CP72" s="445"/>
      <c r="CQ72" s="445"/>
      <c r="CR72" s="445"/>
      <c r="CS72" s="445"/>
      <c r="CT72" s="445"/>
      <c r="CU72" s="445"/>
      <c r="CV72" s="445"/>
      <c r="CW72" s="445"/>
      <c r="CX72" s="445"/>
      <c r="CY72" s="445"/>
      <c r="CZ72" s="445"/>
      <c r="DA72" s="445"/>
      <c r="DB72" s="445"/>
      <c r="DC72" s="445"/>
      <c r="DD72" s="445"/>
      <c r="DE72" s="445"/>
      <c r="DF72" s="445"/>
      <c r="DG72" s="445"/>
      <c r="DH72" s="445"/>
      <c r="DI72" s="445"/>
      <c r="DJ72" s="445"/>
      <c r="DK72" s="445"/>
      <c r="DL72" s="445"/>
      <c r="DM72" s="445"/>
      <c r="DN72" s="445"/>
      <c r="DO72" s="445"/>
      <c r="DP72" s="445"/>
      <c r="DQ72" s="445"/>
      <c r="DR72" s="445"/>
      <c r="DS72" s="445"/>
      <c r="DT72" s="445"/>
      <c r="DU72" s="445"/>
      <c r="DV72" s="445"/>
      <c r="DW72" s="445"/>
      <c r="DX72" s="445"/>
      <c r="DY72" s="445"/>
      <c r="DZ72" s="445"/>
      <c r="EA72" s="445"/>
      <c r="EB72" s="445"/>
      <c r="EC72" s="445"/>
      <c r="ED72" s="445"/>
      <c r="EE72" s="445"/>
      <c r="EF72" s="445"/>
      <c r="EG72" s="445"/>
      <c r="EH72" s="445"/>
      <c r="EI72" s="445"/>
      <c r="EJ72" s="445"/>
      <c r="EK72" s="445"/>
      <c r="EL72" s="445"/>
      <c r="EM72" s="445"/>
      <c r="EN72" s="445"/>
      <c r="EO72" s="445"/>
      <c r="EP72" s="445"/>
      <c r="EQ72" s="445"/>
      <c r="ER72" s="445"/>
      <c r="ES72" s="445"/>
      <c r="ET72" s="445"/>
      <c r="EU72" s="445"/>
      <c r="EV72" s="445"/>
      <c r="EW72" s="445"/>
      <c r="EX72" s="445"/>
      <c r="EY72" s="445"/>
      <c r="EZ72" s="445"/>
      <c r="FA72" s="445"/>
      <c r="FB72" s="445"/>
      <c r="FC72" s="445"/>
      <c r="FD72" s="445"/>
      <c r="FE72" s="445"/>
      <c r="FF72" s="445"/>
      <c r="FG72" s="445"/>
      <c r="FH72" s="445"/>
      <c r="FI72" s="445"/>
      <c r="FJ72" s="445"/>
      <c r="FK72" s="445"/>
      <c r="FL72" s="445"/>
      <c r="FM72" s="445"/>
      <c r="FN72" s="445"/>
      <c r="FO72" s="445"/>
      <c r="FP72" s="445"/>
      <c r="FQ72" s="445"/>
      <c r="FR72" s="445"/>
      <c r="FS72" s="445"/>
      <c r="FT72" s="445"/>
      <c r="FU72" s="445"/>
      <c r="FV72" s="445"/>
      <c r="FW72" s="445"/>
      <c r="FX72" s="445"/>
      <c r="FY72" s="445"/>
      <c r="FZ72" s="445"/>
      <c r="GA72" s="445"/>
      <c r="GB72" s="445"/>
      <c r="GC72" s="445"/>
      <c r="GD72" s="445"/>
      <c r="GE72" s="445"/>
      <c r="GF72" s="445"/>
      <c r="GG72" s="445"/>
      <c r="GH72" s="445"/>
      <c r="GI72" s="445"/>
      <c r="GJ72" s="445"/>
      <c r="GK72" s="445"/>
      <c r="GL72" s="445"/>
      <c r="GM72" s="445"/>
      <c r="GN72" s="445"/>
      <c r="GO72" s="445"/>
      <c r="GP72" s="445"/>
      <c r="GQ72" s="445"/>
      <c r="GR72" s="445"/>
      <c r="GS72" s="445"/>
      <c r="GT72" s="445"/>
      <c r="GU72" s="445"/>
      <c r="GV72" s="445"/>
      <c r="GW72" s="445"/>
      <c r="GX72" s="445"/>
      <c r="GY72" s="445"/>
      <c r="GZ72" s="445"/>
      <c r="HA72" s="445"/>
      <c r="HB72" s="445"/>
      <c r="HC72" s="445"/>
      <c r="HD72" s="445"/>
      <c r="HE72" s="445"/>
      <c r="HF72" s="445"/>
      <c r="HG72" s="445"/>
      <c r="HH72" s="445"/>
      <c r="HI72" s="445"/>
      <c r="HJ72" s="445"/>
      <c r="HK72" s="445"/>
      <c r="HL72" s="445"/>
      <c r="HM72" s="445"/>
      <c r="HN72" s="445"/>
      <c r="HO72" s="445"/>
      <c r="HP72" s="445"/>
      <c r="HQ72" s="445"/>
      <c r="HR72" s="445"/>
      <c r="HS72" s="445"/>
      <c r="HT72" s="445"/>
      <c r="HU72" s="445"/>
      <c r="HV72" s="445"/>
      <c r="HW72" s="445"/>
      <c r="HX72" s="445"/>
      <c r="HY72" s="445"/>
      <c r="HZ72" s="445"/>
      <c r="IA72" s="445"/>
      <c r="IB72" s="445"/>
      <c r="IC72" s="445"/>
      <c r="ID72" s="445"/>
      <c r="IE72" s="445"/>
      <c r="IF72" s="445"/>
      <c r="IG72" s="445"/>
      <c r="IH72" s="445"/>
      <c r="II72" s="445"/>
      <c r="IJ72" s="445"/>
      <c r="IK72" s="445"/>
      <c r="IL72" s="445"/>
      <c r="IM72" s="445"/>
      <c r="IN72" s="445"/>
      <c r="IO72" s="445"/>
      <c r="IP72" s="445"/>
      <c r="IQ72" s="445"/>
      <c r="IR72" s="445"/>
      <c r="IS72" s="445"/>
      <c r="IT72" s="445"/>
      <c r="IU72" s="446"/>
    </row>
    <row r="73" spans="1:255" ht="18" customHeight="1">
      <c r="A73" s="443"/>
      <c r="B73" s="359"/>
      <c r="C73" s="412"/>
      <c r="D73" s="412"/>
      <c r="E73" s="412"/>
      <c r="F73" s="339"/>
      <c r="G73" s="339"/>
      <c r="H73" s="339"/>
      <c r="I73" s="339"/>
      <c r="J73" s="339"/>
      <c r="K73" s="339"/>
      <c r="L73" s="340"/>
      <c r="M73" s="444"/>
      <c r="N73" s="445"/>
      <c r="O73" s="445"/>
      <c r="P73" s="445"/>
      <c r="Q73" s="445"/>
      <c r="R73" s="445"/>
      <c r="S73" s="445"/>
      <c r="T73" s="445"/>
      <c r="U73" s="445"/>
      <c r="V73" s="445"/>
      <c r="W73" s="445"/>
      <c r="X73" s="445"/>
      <c r="Y73" s="445"/>
      <c r="Z73" s="445"/>
      <c r="AA73" s="445"/>
      <c r="AB73" s="445"/>
      <c r="AC73" s="445"/>
      <c r="AD73" s="445"/>
      <c r="AE73" s="445"/>
      <c r="AF73" s="445"/>
      <c r="AG73" s="445"/>
      <c r="AH73" s="445"/>
      <c r="AI73" s="445"/>
      <c r="AJ73" s="445"/>
      <c r="AK73" s="445"/>
      <c r="AL73" s="445"/>
      <c r="AM73" s="445"/>
      <c r="AN73" s="445"/>
      <c r="AO73" s="445"/>
      <c r="AP73" s="445"/>
      <c r="AQ73" s="445"/>
      <c r="AR73" s="445"/>
      <c r="AS73" s="445"/>
      <c r="AT73" s="445"/>
      <c r="AU73" s="445"/>
      <c r="AV73" s="445"/>
      <c r="AW73" s="445"/>
      <c r="AX73" s="445"/>
      <c r="AY73" s="445"/>
      <c r="AZ73" s="445"/>
      <c r="BA73" s="445"/>
      <c r="BB73" s="445"/>
      <c r="BC73" s="445"/>
      <c r="BD73" s="445"/>
      <c r="BE73" s="445"/>
      <c r="BF73" s="445"/>
      <c r="BG73" s="445"/>
      <c r="BH73" s="445"/>
      <c r="BI73" s="445"/>
      <c r="BJ73" s="445"/>
      <c r="BK73" s="445"/>
      <c r="BL73" s="445"/>
      <c r="BM73" s="445"/>
      <c r="BN73" s="445"/>
      <c r="BO73" s="445"/>
      <c r="BP73" s="445"/>
      <c r="BQ73" s="445"/>
      <c r="BR73" s="445"/>
      <c r="BS73" s="445"/>
      <c r="BT73" s="445"/>
      <c r="BU73" s="445"/>
      <c r="BV73" s="445"/>
      <c r="BW73" s="445"/>
      <c r="BX73" s="445"/>
      <c r="BY73" s="445"/>
      <c r="BZ73" s="445"/>
      <c r="CA73" s="445"/>
      <c r="CB73" s="445"/>
      <c r="CC73" s="445"/>
      <c r="CD73" s="445"/>
      <c r="CE73" s="445"/>
      <c r="CF73" s="445"/>
      <c r="CG73" s="445"/>
      <c r="CH73" s="445"/>
      <c r="CI73" s="445"/>
      <c r="CJ73" s="445"/>
      <c r="CK73" s="445"/>
      <c r="CL73" s="445"/>
      <c r="CM73" s="445"/>
      <c r="CN73" s="445"/>
      <c r="CO73" s="445"/>
      <c r="CP73" s="445"/>
      <c r="CQ73" s="445"/>
      <c r="CR73" s="445"/>
      <c r="CS73" s="445"/>
      <c r="CT73" s="445"/>
      <c r="CU73" s="445"/>
      <c r="CV73" s="445"/>
      <c r="CW73" s="445"/>
      <c r="CX73" s="445"/>
      <c r="CY73" s="445"/>
      <c r="CZ73" s="445"/>
      <c r="DA73" s="445"/>
      <c r="DB73" s="445"/>
      <c r="DC73" s="445"/>
      <c r="DD73" s="445"/>
      <c r="DE73" s="445"/>
      <c r="DF73" s="445"/>
      <c r="DG73" s="445"/>
      <c r="DH73" s="445"/>
      <c r="DI73" s="445"/>
      <c r="DJ73" s="445"/>
      <c r="DK73" s="445"/>
      <c r="DL73" s="445"/>
      <c r="DM73" s="445"/>
      <c r="DN73" s="445"/>
      <c r="DO73" s="445"/>
      <c r="DP73" s="445"/>
      <c r="DQ73" s="445"/>
      <c r="DR73" s="445"/>
      <c r="DS73" s="445"/>
      <c r="DT73" s="445"/>
      <c r="DU73" s="445"/>
      <c r="DV73" s="445"/>
      <c r="DW73" s="445"/>
      <c r="DX73" s="445"/>
      <c r="DY73" s="445"/>
      <c r="DZ73" s="445"/>
      <c r="EA73" s="445"/>
      <c r="EB73" s="445"/>
      <c r="EC73" s="445"/>
      <c r="ED73" s="445"/>
      <c r="EE73" s="445"/>
      <c r="EF73" s="445"/>
      <c r="EG73" s="445"/>
      <c r="EH73" s="445"/>
      <c r="EI73" s="445"/>
      <c r="EJ73" s="445"/>
      <c r="EK73" s="445"/>
      <c r="EL73" s="445"/>
      <c r="EM73" s="445"/>
      <c r="EN73" s="445"/>
      <c r="EO73" s="445"/>
      <c r="EP73" s="445"/>
      <c r="EQ73" s="445"/>
      <c r="ER73" s="445"/>
      <c r="ES73" s="445"/>
      <c r="ET73" s="445"/>
      <c r="EU73" s="445"/>
      <c r="EV73" s="445"/>
      <c r="EW73" s="445"/>
      <c r="EX73" s="445"/>
      <c r="EY73" s="445"/>
      <c r="EZ73" s="445"/>
      <c r="FA73" s="445"/>
      <c r="FB73" s="445"/>
      <c r="FC73" s="445"/>
      <c r="FD73" s="445"/>
      <c r="FE73" s="445"/>
      <c r="FF73" s="445"/>
      <c r="FG73" s="445"/>
      <c r="FH73" s="445"/>
      <c r="FI73" s="445"/>
      <c r="FJ73" s="445"/>
      <c r="FK73" s="445"/>
      <c r="FL73" s="445"/>
      <c r="FM73" s="445"/>
      <c r="FN73" s="445"/>
      <c r="FO73" s="445"/>
      <c r="FP73" s="445"/>
      <c r="FQ73" s="445"/>
      <c r="FR73" s="445"/>
      <c r="FS73" s="445"/>
      <c r="FT73" s="445"/>
      <c r="FU73" s="445"/>
      <c r="FV73" s="445"/>
      <c r="FW73" s="445"/>
      <c r="FX73" s="445"/>
      <c r="FY73" s="445"/>
      <c r="FZ73" s="445"/>
      <c r="GA73" s="445"/>
      <c r="GB73" s="445"/>
      <c r="GC73" s="445"/>
      <c r="GD73" s="445"/>
      <c r="GE73" s="445"/>
      <c r="GF73" s="445"/>
      <c r="GG73" s="445"/>
      <c r="GH73" s="445"/>
      <c r="GI73" s="445"/>
      <c r="GJ73" s="445"/>
      <c r="GK73" s="445"/>
      <c r="GL73" s="445"/>
      <c r="GM73" s="445"/>
      <c r="GN73" s="445"/>
      <c r="GO73" s="445"/>
      <c r="GP73" s="445"/>
      <c r="GQ73" s="445"/>
      <c r="GR73" s="445"/>
      <c r="GS73" s="445"/>
      <c r="GT73" s="445"/>
      <c r="GU73" s="445"/>
      <c r="GV73" s="445"/>
      <c r="GW73" s="445"/>
      <c r="GX73" s="445"/>
      <c r="GY73" s="445"/>
      <c r="GZ73" s="445"/>
      <c r="HA73" s="445"/>
      <c r="HB73" s="445"/>
      <c r="HC73" s="445"/>
      <c r="HD73" s="445"/>
      <c r="HE73" s="445"/>
      <c r="HF73" s="445"/>
      <c r="HG73" s="445"/>
      <c r="HH73" s="445"/>
      <c r="HI73" s="445"/>
      <c r="HJ73" s="445"/>
      <c r="HK73" s="445"/>
      <c r="HL73" s="445"/>
      <c r="HM73" s="445"/>
      <c r="HN73" s="445"/>
      <c r="HO73" s="445"/>
      <c r="HP73" s="445"/>
      <c r="HQ73" s="445"/>
      <c r="HR73" s="445"/>
      <c r="HS73" s="445"/>
      <c r="HT73" s="445"/>
      <c r="HU73" s="445"/>
      <c r="HV73" s="445"/>
      <c r="HW73" s="445"/>
      <c r="HX73" s="445"/>
      <c r="HY73" s="445"/>
      <c r="HZ73" s="445"/>
      <c r="IA73" s="445"/>
      <c r="IB73" s="445"/>
      <c r="IC73" s="445"/>
      <c r="ID73" s="445"/>
      <c r="IE73" s="445"/>
      <c r="IF73" s="445"/>
      <c r="IG73" s="445"/>
      <c r="IH73" s="445"/>
      <c r="II73" s="445"/>
      <c r="IJ73" s="445"/>
      <c r="IK73" s="445"/>
      <c r="IL73" s="445"/>
      <c r="IM73" s="445"/>
      <c r="IN73" s="445"/>
      <c r="IO73" s="445"/>
      <c r="IP73" s="445"/>
      <c r="IQ73" s="445"/>
      <c r="IR73" s="445"/>
      <c r="IS73" s="445"/>
      <c r="IT73" s="445"/>
      <c r="IU73" s="446"/>
    </row>
    <row r="74" spans="1:255" ht="16.350000000000001" customHeight="1">
      <c r="A74" s="443"/>
      <c r="B74" s="355" t="s">
        <v>164</v>
      </c>
      <c r="C74" s="356"/>
      <c r="D74" s="356"/>
      <c r="E74" s="356"/>
      <c r="F74" s="356"/>
      <c r="G74" s="356"/>
      <c r="H74" s="356"/>
      <c r="I74" s="356"/>
      <c r="J74" s="356"/>
      <c r="K74" s="356"/>
      <c r="L74" s="357"/>
      <c r="M74" s="444"/>
      <c r="N74" s="445"/>
      <c r="O74" s="445"/>
      <c r="P74" s="445"/>
      <c r="Q74" s="445"/>
      <c r="R74" s="445"/>
      <c r="S74" s="445"/>
      <c r="T74" s="445"/>
      <c r="U74" s="445"/>
      <c r="V74" s="445"/>
      <c r="W74" s="445"/>
      <c r="X74" s="445"/>
      <c r="Y74" s="445"/>
      <c r="Z74" s="445"/>
      <c r="AA74" s="445"/>
      <c r="AB74" s="445"/>
      <c r="AC74" s="445"/>
      <c r="AD74" s="445"/>
      <c r="AE74" s="445"/>
      <c r="AF74" s="445"/>
      <c r="AG74" s="445"/>
      <c r="AH74" s="445"/>
      <c r="AI74" s="445"/>
      <c r="AJ74" s="445"/>
      <c r="AK74" s="445"/>
      <c r="AL74" s="445"/>
      <c r="AM74" s="445"/>
      <c r="AN74" s="445"/>
      <c r="AO74" s="445"/>
      <c r="AP74" s="445"/>
      <c r="AQ74" s="445"/>
      <c r="AR74" s="445"/>
      <c r="AS74" s="445"/>
      <c r="AT74" s="445"/>
      <c r="AU74" s="445"/>
      <c r="AV74" s="445"/>
      <c r="AW74" s="445"/>
      <c r="AX74" s="445"/>
      <c r="AY74" s="445"/>
      <c r="AZ74" s="445"/>
      <c r="BA74" s="445"/>
      <c r="BB74" s="445"/>
      <c r="BC74" s="445"/>
      <c r="BD74" s="445"/>
      <c r="BE74" s="445"/>
      <c r="BF74" s="445"/>
      <c r="BG74" s="445"/>
      <c r="BH74" s="445"/>
      <c r="BI74" s="445"/>
      <c r="BJ74" s="445"/>
      <c r="BK74" s="445"/>
      <c r="BL74" s="445"/>
      <c r="BM74" s="445"/>
      <c r="BN74" s="445"/>
      <c r="BO74" s="445"/>
      <c r="BP74" s="445"/>
      <c r="BQ74" s="445"/>
      <c r="BR74" s="445"/>
      <c r="BS74" s="445"/>
      <c r="BT74" s="445"/>
      <c r="BU74" s="445"/>
      <c r="BV74" s="445"/>
      <c r="BW74" s="445"/>
      <c r="BX74" s="445"/>
      <c r="BY74" s="445"/>
      <c r="BZ74" s="445"/>
      <c r="CA74" s="445"/>
      <c r="CB74" s="445"/>
      <c r="CC74" s="445"/>
      <c r="CD74" s="445"/>
      <c r="CE74" s="445"/>
      <c r="CF74" s="445"/>
      <c r="CG74" s="445"/>
      <c r="CH74" s="445"/>
      <c r="CI74" s="445"/>
      <c r="CJ74" s="445"/>
      <c r="CK74" s="445"/>
      <c r="CL74" s="445"/>
      <c r="CM74" s="445"/>
      <c r="CN74" s="445"/>
      <c r="CO74" s="445"/>
      <c r="CP74" s="445"/>
      <c r="CQ74" s="445"/>
      <c r="CR74" s="445"/>
      <c r="CS74" s="445"/>
      <c r="CT74" s="445"/>
      <c r="CU74" s="445"/>
      <c r="CV74" s="445"/>
      <c r="CW74" s="445"/>
      <c r="CX74" s="445"/>
      <c r="CY74" s="445"/>
      <c r="CZ74" s="445"/>
      <c r="DA74" s="445"/>
      <c r="DB74" s="445"/>
      <c r="DC74" s="445"/>
      <c r="DD74" s="445"/>
      <c r="DE74" s="445"/>
      <c r="DF74" s="445"/>
      <c r="DG74" s="445"/>
      <c r="DH74" s="445"/>
      <c r="DI74" s="445"/>
      <c r="DJ74" s="445"/>
      <c r="DK74" s="445"/>
      <c r="DL74" s="445"/>
      <c r="DM74" s="445"/>
      <c r="DN74" s="445"/>
      <c r="DO74" s="445"/>
      <c r="DP74" s="445"/>
      <c r="DQ74" s="445"/>
      <c r="DR74" s="445"/>
      <c r="DS74" s="445"/>
      <c r="DT74" s="445"/>
      <c r="DU74" s="445"/>
      <c r="DV74" s="445"/>
      <c r="DW74" s="445"/>
      <c r="DX74" s="445"/>
      <c r="DY74" s="445"/>
      <c r="DZ74" s="445"/>
      <c r="EA74" s="445"/>
      <c r="EB74" s="445"/>
      <c r="EC74" s="445"/>
      <c r="ED74" s="445"/>
      <c r="EE74" s="445"/>
      <c r="EF74" s="445"/>
      <c r="EG74" s="445"/>
      <c r="EH74" s="445"/>
      <c r="EI74" s="445"/>
      <c r="EJ74" s="445"/>
      <c r="EK74" s="445"/>
      <c r="EL74" s="445"/>
      <c r="EM74" s="445"/>
      <c r="EN74" s="445"/>
      <c r="EO74" s="445"/>
      <c r="EP74" s="445"/>
      <c r="EQ74" s="445"/>
      <c r="ER74" s="445"/>
      <c r="ES74" s="445"/>
      <c r="ET74" s="445"/>
      <c r="EU74" s="445"/>
      <c r="EV74" s="445"/>
      <c r="EW74" s="445"/>
      <c r="EX74" s="445"/>
      <c r="EY74" s="445"/>
      <c r="EZ74" s="445"/>
      <c r="FA74" s="445"/>
      <c r="FB74" s="445"/>
      <c r="FC74" s="445"/>
      <c r="FD74" s="445"/>
      <c r="FE74" s="445"/>
      <c r="FF74" s="445"/>
      <c r="FG74" s="445"/>
      <c r="FH74" s="445"/>
      <c r="FI74" s="445"/>
      <c r="FJ74" s="445"/>
      <c r="FK74" s="445"/>
      <c r="FL74" s="445"/>
      <c r="FM74" s="445"/>
      <c r="FN74" s="445"/>
      <c r="FO74" s="445"/>
      <c r="FP74" s="445"/>
      <c r="FQ74" s="445"/>
      <c r="FR74" s="445"/>
      <c r="FS74" s="445"/>
      <c r="FT74" s="445"/>
      <c r="FU74" s="445"/>
      <c r="FV74" s="445"/>
      <c r="FW74" s="445"/>
      <c r="FX74" s="445"/>
      <c r="FY74" s="445"/>
      <c r="FZ74" s="445"/>
      <c r="GA74" s="445"/>
      <c r="GB74" s="445"/>
      <c r="GC74" s="445"/>
      <c r="GD74" s="445"/>
      <c r="GE74" s="445"/>
      <c r="GF74" s="445"/>
      <c r="GG74" s="445"/>
      <c r="GH74" s="445"/>
      <c r="GI74" s="445"/>
      <c r="GJ74" s="445"/>
      <c r="GK74" s="445"/>
      <c r="GL74" s="445"/>
      <c r="GM74" s="445"/>
      <c r="GN74" s="445"/>
      <c r="GO74" s="445"/>
      <c r="GP74" s="445"/>
      <c r="GQ74" s="445"/>
      <c r="GR74" s="445"/>
      <c r="GS74" s="445"/>
      <c r="GT74" s="445"/>
      <c r="GU74" s="445"/>
      <c r="GV74" s="445"/>
      <c r="GW74" s="445"/>
      <c r="GX74" s="445"/>
      <c r="GY74" s="445"/>
      <c r="GZ74" s="445"/>
      <c r="HA74" s="445"/>
      <c r="HB74" s="445"/>
      <c r="HC74" s="445"/>
      <c r="HD74" s="445"/>
      <c r="HE74" s="445"/>
      <c r="HF74" s="445"/>
      <c r="HG74" s="445"/>
      <c r="HH74" s="445"/>
      <c r="HI74" s="445"/>
      <c r="HJ74" s="445"/>
      <c r="HK74" s="445"/>
      <c r="HL74" s="445"/>
      <c r="HM74" s="445"/>
      <c r="HN74" s="445"/>
      <c r="HO74" s="445"/>
      <c r="HP74" s="445"/>
      <c r="HQ74" s="445"/>
      <c r="HR74" s="445"/>
      <c r="HS74" s="445"/>
      <c r="HT74" s="445"/>
      <c r="HU74" s="445"/>
      <c r="HV74" s="445"/>
      <c r="HW74" s="445"/>
      <c r="HX74" s="445"/>
      <c r="HY74" s="445"/>
      <c r="HZ74" s="445"/>
      <c r="IA74" s="445"/>
      <c r="IB74" s="445"/>
      <c r="IC74" s="445"/>
      <c r="ID74" s="445"/>
      <c r="IE74" s="445"/>
      <c r="IF74" s="445"/>
      <c r="IG74" s="445"/>
      <c r="IH74" s="445"/>
      <c r="II74" s="445"/>
      <c r="IJ74" s="445"/>
      <c r="IK74" s="445"/>
      <c r="IL74" s="445"/>
      <c r="IM74" s="445"/>
      <c r="IN74" s="445"/>
      <c r="IO74" s="445"/>
      <c r="IP74" s="445"/>
      <c r="IQ74" s="445"/>
      <c r="IR74" s="445"/>
      <c r="IS74" s="445"/>
      <c r="IT74" s="445"/>
      <c r="IU74" s="446"/>
    </row>
    <row r="75" spans="1:255" ht="18" customHeight="1" thickBot="1">
      <c r="A75" s="443"/>
      <c r="B75" s="359"/>
      <c r="C75" s="410"/>
      <c r="D75" s="410"/>
      <c r="E75" s="410"/>
      <c r="F75" s="339"/>
      <c r="G75" s="358"/>
      <c r="H75" s="358"/>
      <c r="I75" s="358"/>
      <c r="J75" s="339"/>
      <c r="K75" s="339"/>
      <c r="L75" s="340"/>
      <c r="M75" s="444"/>
      <c r="N75" s="445"/>
      <c r="O75" s="445"/>
      <c r="P75" s="445"/>
      <c r="Q75" s="445"/>
      <c r="R75" s="445"/>
      <c r="S75" s="445"/>
      <c r="T75" s="445"/>
      <c r="U75" s="445"/>
      <c r="V75" s="445"/>
      <c r="W75" s="445"/>
      <c r="X75" s="445"/>
      <c r="Y75" s="445"/>
      <c r="Z75" s="445"/>
      <c r="AA75" s="445"/>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5"/>
      <c r="BJ75" s="445"/>
      <c r="BK75" s="445"/>
      <c r="BL75" s="445"/>
      <c r="BM75" s="445"/>
      <c r="BN75" s="445"/>
      <c r="BO75" s="445"/>
      <c r="BP75" s="445"/>
      <c r="BQ75" s="445"/>
      <c r="BR75" s="445"/>
      <c r="BS75" s="445"/>
      <c r="BT75" s="445"/>
      <c r="BU75" s="445"/>
      <c r="BV75" s="445"/>
      <c r="BW75" s="445"/>
      <c r="BX75" s="445"/>
      <c r="BY75" s="445"/>
      <c r="BZ75" s="445"/>
      <c r="CA75" s="445"/>
      <c r="CB75" s="445"/>
      <c r="CC75" s="445"/>
      <c r="CD75" s="445"/>
      <c r="CE75" s="445"/>
      <c r="CF75" s="445"/>
      <c r="CG75" s="445"/>
      <c r="CH75" s="445"/>
      <c r="CI75" s="445"/>
      <c r="CJ75" s="445"/>
      <c r="CK75" s="445"/>
      <c r="CL75" s="445"/>
      <c r="CM75" s="445"/>
      <c r="CN75" s="445"/>
      <c r="CO75" s="445"/>
      <c r="CP75" s="445"/>
      <c r="CQ75" s="445"/>
      <c r="CR75" s="445"/>
      <c r="CS75" s="445"/>
      <c r="CT75" s="445"/>
      <c r="CU75" s="445"/>
      <c r="CV75" s="445"/>
      <c r="CW75" s="445"/>
      <c r="CX75" s="445"/>
      <c r="CY75" s="445"/>
      <c r="CZ75" s="445"/>
      <c r="DA75" s="445"/>
      <c r="DB75" s="445"/>
      <c r="DC75" s="445"/>
      <c r="DD75" s="445"/>
      <c r="DE75" s="445"/>
      <c r="DF75" s="445"/>
      <c r="DG75" s="445"/>
      <c r="DH75" s="445"/>
      <c r="DI75" s="445"/>
      <c r="DJ75" s="445"/>
      <c r="DK75" s="445"/>
      <c r="DL75" s="445"/>
      <c r="DM75" s="445"/>
      <c r="DN75" s="445"/>
      <c r="DO75" s="445"/>
      <c r="DP75" s="445"/>
      <c r="DQ75" s="445"/>
      <c r="DR75" s="445"/>
      <c r="DS75" s="445"/>
      <c r="DT75" s="445"/>
      <c r="DU75" s="445"/>
      <c r="DV75" s="445"/>
      <c r="DW75" s="445"/>
      <c r="DX75" s="445"/>
      <c r="DY75" s="445"/>
      <c r="DZ75" s="445"/>
      <c r="EA75" s="445"/>
      <c r="EB75" s="445"/>
      <c r="EC75" s="445"/>
      <c r="ED75" s="445"/>
      <c r="EE75" s="445"/>
      <c r="EF75" s="445"/>
      <c r="EG75" s="445"/>
      <c r="EH75" s="445"/>
      <c r="EI75" s="445"/>
      <c r="EJ75" s="445"/>
      <c r="EK75" s="445"/>
      <c r="EL75" s="445"/>
      <c r="EM75" s="445"/>
      <c r="EN75" s="445"/>
      <c r="EO75" s="445"/>
      <c r="EP75" s="445"/>
      <c r="EQ75" s="445"/>
      <c r="ER75" s="445"/>
      <c r="ES75" s="445"/>
      <c r="ET75" s="445"/>
      <c r="EU75" s="445"/>
      <c r="EV75" s="445"/>
      <c r="EW75" s="445"/>
      <c r="EX75" s="445"/>
      <c r="EY75" s="445"/>
      <c r="EZ75" s="445"/>
      <c r="FA75" s="445"/>
      <c r="FB75" s="445"/>
      <c r="FC75" s="445"/>
      <c r="FD75" s="445"/>
      <c r="FE75" s="445"/>
      <c r="FF75" s="445"/>
      <c r="FG75" s="445"/>
      <c r="FH75" s="445"/>
      <c r="FI75" s="445"/>
      <c r="FJ75" s="445"/>
      <c r="FK75" s="445"/>
      <c r="FL75" s="445"/>
      <c r="FM75" s="445"/>
      <c r="FN75" s="445"/>
      <c r="FO75" s="445"/>
      <c r="FP75" s="445"/>
      <c r="FQ75" s="445"/>
      <c r="FR75" s="445"/>
      <c r="FS75" s="445"/>
      <c r="FT75" s="445"/>
      <c r="FU75" s="445"/>
      <c r="FV75" s="445"/>
      <c r="FW75" s="445"/>
      <c r="FX75" s="445"/>
      <c r="FY75" s="445"/>
      <c r="FZ75" s="445"/>
      <c r="GA75" s="445"/>
      <c r="GB75" s="445"/>
      <c r="GC75" s="445"/>
      <c r="GD75" s="445"/>
      <c r="GE75" s="445"/>
      <c r="GF75" s="445"/>
      <c r="GG75" s="445"/>
      <c r="GH75" s="445"/>
      <c r="GI75" s="445"/>
      <c r="GJ75" s="445"/>
      <c r="GK75" s="445"/>
      <c r="GL75" s="445"/>
      <c r="GM75" s="445"/>
      <c r="GN75" s="445"/>
      <c r="GO75" s="445"/>
      <c r="GP75" s="445"/>
      <c r="GQ75" s="445"/>
      <c r="GR75" s="445"/>
      <c r="GS75" s="445"/>
      <c r="GT75" s="445"/>
      <c r="GU75" s="445"/>
      <c r="GV75" s="445"/>
      <c r="GW75" s="445"/>
      <c r="GX75" s="445"/>
      <c r="GY75" s="445"/>
      <c r="GZ75" s="445"/>
      <c r="HA75" s="445"/>
      <c r="HB75" s="445"/>
      <c r="HC75" s="445"/>
      <c r="HD75" s="445"/>
      <c r="HE75" s="445"/>
      <c r="HF75" s="445"/>
      <c r="HG75" s="445"/>
      <c r="HH75" s="445"/>
      <c r="HI75" s="445"/>
      <c r="HJ75" s="445"/>
      <c r="HK75" s="445"/>
      <c r="HL75" s="445"/>
      <c r="HM75" s="445"/>
      <c r="HN75" s="445"/>
      <c r="HO75" s="445"/>
      <c r="HP75" s="445"/>
      <c r="HQ75" s="445"/>
      <c r="HR75" s="445"/>
      <c r="HS75" s="445"/>
      <c r="HT75" s="445"/>
      <c r="HU75" s="445"/>
      <c r="HV75" s="445"/>
      <c r="HW75" s="445"/>
      <c r="HX75" s="445"/>
      <c r="HY75" s="445"/>
      <c r="HZ75" s="445"/>
      <c r="IA75" s="445"/>
      <c r="IB75" s="445"/>
      <c r="IC75" s="445"/>
      <c r="ID75" s="445"/>
      <c r="IE75" s="445"/>
      <c r="IF75" s="445"/>
      <c r="IG75" s="445"/>
      <c r="IH75" s="445"/>
      <c r="II75" s="445"/>
      <c r="IJ75" s="445"/>
      <c r="IK75" s="445"/>
      <c r="IL75" s="445"/>
      <c r="IM75" s="445"/>
      <c r="IN75" s="445"/>
      <c r="IO75" s="445"/>
      <c r="IP75" s="445"/>
      <c r="IQ75" s="445"/>
      <c r="IR75" s="445"/>
      <c r="IS75" s="445"/>
      <c r="IT75" s="445"/>
      <c r="IU75" s="446"/>
    </row>
    <row r="76" spans="1:255" ht="33" customHeight="1" thickBot="1">
      <c r="A76" s="443"/>
      <c r="B76" s="364"/>
      <c r="C76" s="1244" t="s">
        <v>336</v>
      </c>
      <c r="D76" s="1245"/>
      <c r="E76" s="362"/>
      <c r="F76" s="415"/>
      <c r="G76" s="1242" t="s">
        <v>337</v>
      </c>
      <c r="H76" s="1243"/>
      <c r="I76" s="362"/>
      <c r="J76" s="359"/>
      <c r="K76" s="339"/>
      <c r="L76" s="340"/>
      <c r="M76" s="444"/>
      <c r="N76" s="445"/>
      <c r="O76" s="445"/>
      <c r="P76" s="445"/>
      <c r="Q76" s="445"/>
      <c r="R76" s="445"/>
      <c r="S76" s="445"/>
      <c r="T76" s="445"/>
      <c r="U76" s="445"/>
      <c r="V76" s="445"/>
      <c r="W76" s="445"/>
      <c r="X76" s="445"/>
      <c r="Y76" s="445"/>
      <c r="Z76" s="445"/>
      <c r="AA76" s="445"/>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5"/>
      <c r="BJ76" s="445"/>
      <c r="BK76" s="445"/>
      <c r="BL76" s="445"/>
      <c r="BM76" s="445"/>
      <c r="BN76" s="445"/>
      <c r="BO76" s="445"/>
      <c r="BP76" s="445"/>
      <c r="BQ76" s="445"/>
      <c r="BR76" s="445"/>
      <c r="BS76" s="445"/>
      <c r="BT76" s="445"/>
      <c r="BU76" s="445"/>
      <c r="BV76" s="445"/>
      <c r="BW76" s="445"/>
      <c r="BX76" s="445"/>
      <c r="BY76" s="445"/>
      <c r="BZ76" s="445"/>
      <c r="CA76" s="445"/>
      <c r="CB76" s="445"/>
      <c r="CC76" s="445"/>
      <c r="CD76" s="445"/>
      <c r="CE76" s="445"/>
      <c r="CF76" s="445"/>
      <c r="CG76" s="445"/>
      <c r="CH76" s="445"/>
      <c r="CI76" s="445"/>
      <c r="CJ76" s="445"/>
      <c r="CK76" s="445"/>
      <c r="CL76" s="445"/>
      <c r="CM76" s="445"/>
      <c r="CN76" s="445"/>
      <c r="CO76" s="445"/>
      <c r="CP76" s="445"/>
      <c r="CQ76" s="445"/>
      <c r="CR76" s="445"/>
      <c r="CS76" s="445"/>
      <c r="CT76" s="445"/>
      <c r="CU76" s="445"/>
      <c r="CV76" s="445"/>
      <c r="CW76" s="445"/>
      <c r="CX76" s="445"/>
      <c r="CY76" s="445"/>
      <c r="CZ76" s="445"/>
      <c r="DA76" s="445"/>
      <c r="DB76" s="445"/>
      <c r="DC76" s="445"/>
      <c r="DD76" s="445"/>
      <c r="DE76" s="445"/>
      <c r="DF76" s="445"/>
      <c r="DG76" s="445"/>
      <c r="DH76" s="445"/>
      <c r="DI76" s="445"/>
      <c r="DJ76" s="445"/>
      <c r="DK76" s="445"/>
      <c r="DL76" s="445"/>
      <c r="DM76" s="445"/>
      <c r="DN76" s="445"/>
      <c r="DO76" s="445"/>
      <c r="DP76" s="445"/>
      <c r="DQ76" s="445"/>
      <c r="DR76" s="445"/>
      <c r="DS76" s="445"/>
      <c r="DT76" s="445"/>
      <c r="DU76" s="445"/>
      <c r="DV76" s="445"/>
      <c r="DW76" s="445"/>
      <c r="DX76" s="445"/>
      <c r="DY76" s="445"/>
      <c r="DZ76" s="445"/>
      <c r="EA76" s="445"/>
      <c r="EB76" s="445"/>
      <c r="EC76" s="445"/>
      <c r="ED76" s="445"/>
      <c r="EE76" s="445"/>
      <c r="EF76" s="445"/>
      <c r="EG76" s="445"/>
      <c r="EH76" s="445"/>
      <c r="EI76" s="445"/>
      <c r="EJ76" s="445"/>
      <c r="EK76" s="445"/>
      <c r="EL76" s="445"/>
      <c r="EM76" s="445"/>
      <c r="EN76" s="445"/>
      <c r="EO76" s="445"/>
      <c r="EP76" s="445"/>
      <c r="EQ76" s="445"/>
      <c r="ER76" s="445"/>
      <c r="ES76" s="445"/>
      <c r="ET76" s="445"/>
      <c r="EU76" s="445"/>
      <c r="EV76" s="445"/>
      <c r="EW76" s="445"/>
      <c r="EX76" s="445"/>
      <c r="EY76" s="445"/>
      <c r="EZ76" s="445"/>
      <c r="FA76" s="445"/>
      <c r="FB76" s="445"/>
      <c r="FC76" s="445"/>
      <c r="FD76" s="445"/>
      <c r="FE76" s="445"/>
      <c r="FF76" s="445"/>
      <c r="FG76" s="445"/>
      <c r="FH76" s="445"/>
      <c r="FI76" s="445"/>
      <c r="FJ76" s="445"/>
      <c r="FK76" s="445"/>
      <c r="FL76" s="445"/>
      <c r="FM76" s="445"/>
      <c r="FN76" s="445"/>
      <c r="FO76" s="445"/>
      <c r="FP76" s="445"/>
      <c r="FQ76" s="445"/>
      <c r="FR76" s="445"/>
      <c r="FS76" s="445"/>
      <c r="FT76" s="445"/>
      <c r="FU76" s="445"/>
      <c r="FV76" s="445"/>
      <c r="FW76" s="445"/>
      <c r="FX76" s="445"/>
      <c r="FY76" s="445"/>
      <c r="FZ76" s="445"/>
      <c r="GA76" s="445"/>
      <c r="GB76" s="445"/>
      <c r="GC76" s="445"/>
      <c r="GD76" s="445"/>
      <c r="GE76" s="445"/>
      <c r="GF76" s="445"/>
      <c r="GG76" s="445"/>
      <c r="GH76" s="445"/>
      <c r="GI76" s="445"/>
      <c r="GJ76" s="445"/>
      <c r="GK76" s="445"/>
      <c r="GL76" s="445"/>
      <c r="GM76" s="445"/>
      <c r="GN76" s="445"/>
      <c r="GO76" s="445"/>
      <c r="GP76" s="445"/>
      <c r="GQ76" s="445"/>
      <c r="GR76" s="445"/>
      <c r="GS76" s="445"/>
      <c r="GT76" s="445"/>
      <c r="GU76" s="445"/>
      <c r="GV76" s="445"/>
      <c r="GW76" s="445"/>
      <c r="GX76" s="445"/>
      <c r="GY76" s="445"/>
      <c r="GZ76" s="445"/>
      <c r="HA76" s="445"/>
      <c r="HB76" s="445"/>
      <c r="HC76" s="445"/>
      <c r="HD76" s="445"/>
      <c r="HE76" s="445"/>
      <c r="HF76" s="445"/>
      <c r="HG76" s="445"/>
      <c r="HH76" s="445"/>
      <c r="HI76" s="445"/>
      <c r="HJ76" s="445"/>
      <c r="HK76" s="445"/>
      <c r="HL76" s="445"/>
      <c r="HM76" s="445"/>
      <c r="HN76" s="445"/>
      <c r="HO76" s="445"/>
      <c r="HP76" s="445"/>
      <c r="HQ76" s="445"/>
      <c r="HR76" s="445"/>
      <c r="HS76" s="445"/>
      <c r="HT76" s="445"/>
      <c r="HU76" s="445"/>
      <c r="HV76" s="445"/>
      <c r="HW76" s="445"/>
      <c r="HX76" s="445"/>
      <c r="HY76" s="445"/>
      <c r="HZ76" s="445"/>
      <c r="IA76" s="445"/>
      <c r="IB76" s="445"/>
      <c r="IC76" s="445"/>
      <c r="ID76" s="445"/>
      <c r="IE76" s="445"/>
      <c r="IF76" s="445"/>
      <c r="IG76" s="445"/>
      <c r="IH76" s="445"/>
      <c r="II76" s="445"/>
      <c r="IJ76" s="445"/>
      <c r="IK76" s="445"/>
      <c r="IL76" s="445"/>
      <c r="IM76" s="445"/>
      <c r="IN76" s="445"/>
      <c r="IO76" s="445"/>
      <c r="IP76" s="445"/>
      <c r="IQ76" s="445"/>
      <c r="IR76" s="445"/>
      <c r="IS76" s="445"/>
      <c r="IT76" s="445"/>
      <c r="IU76" s="446"/>
    </row>
    <row r="77" spans="1:255" ht="18.95" customHeight="1">
      <c r="A77" s="443"/>
      <c r="B77" s="359"/>
      <c r="C77" s="1236" t="s">
        <v>960</v>
      </c>
      <c r="D77" s="1237"/>
      <c r="E77" s="335"/>
      <c r="F77" s="414"/>
      <c r="G77" s="1328" t="s">
        <v>961</v>
      </c>
      <c r="H77" s="1329"/>
      <c r="I77" s="1332"/>
      <c r="J77" s="359"/>
      <c r="K77" s="339"/>
      <c r="L77" s="340"/>
      <c r="M77" s="444"/>
      <c r="N77" s="445"/>
      <c r="O77" s="445"/>
      <c r="P77" s="445"/>
      <c r="Q77" s="445"/>
      <c r="R77" s="445"/>
      <c r="S77" s="445"/>
      <c r="T77" s="445"/>
      <c r="U77" s="445"/>
      <c r="V77" s="445"/>
      <c r="W77" s="445"/>
      <c r="X77" s="445"/>
      <c r="Y77" s="445"/>
      <c r="Z77" s="445"/>
      <c r="AA77" s="445"/>
      <c r="AB77" s="445"/>
      <c r="AC77" s="445"/>
      <c r="AD77" s="445"/>
      <c r="AE77" s="445"/>
      <c r="AF77" s="445"/>
      <c r="AG77" s="445"/>
      <c r="AH77" s="445"/>
      <c r="AI77" s="445"/>
      <c r="AJ77" s="445"/>
      <c r="AK77" s="445"/>
      <c r="AL77" s="445"/>
      <c r="AM77" s="445"/>
      <c r="AN77" s="445"/>
      <c r="AO77" s="445"/>
      <c r="AP77" s="445"/>
      <c r="AQ77" s="445"/>
      <c r="AR77" s="445"/>
      <c r="AS77" s="445"/>
      <c r="AT77" s="445"/>
      <c r="AU77" s="445"/>
      <c r="AV77" s="445"/>
      <c r="AW77" s="445"/>
      <c r="AX77" s="445"/>
      <c r="AY77" s="445"/>
      <c r="AZ77" s="445"/>
      <c r="BA77" s="445"/>
      <c r="BB77" s="445"/>
      <c r="BC77" s="445"/>
      <c r="BD77" s="445"/>
      <c r="BE77" s="445"/>
      <c r="BF77" s="445"/>
      <c r="BG77" s="445"/>
      <c r="BH77" s="445"/>
      <c r="BI77" s="445"/>
      <c r="BJ77" s="445"/>
      <c r="BK77" s="445"/>
      <c r="BL77" s="445"/>
      <c r="BM77" s="445"/>
      <c r="BN77" s="445"/>
      <c r="BO77" s="445"/>
      <c r="BP77" s="445"/>
      <c r="BQ77" s="445"/>
      <c r="BR77" s="445"/>
      <c r="BS77" s="445"/>
      <c r="BT77" s="445"/>
      <c r="BU77" s="445"/>
      <c r="BV77" s="445"/>
      <c r="BW77" s="445"/>
      <c r="BX77" s="445"/>
      <c r="BY77" s="445"/>
      <c r="BZ77" s="445"/>
      <c r="CA77" s="445"/>
      <c r="CB77" s="445"/>
      <c r="CC77" s="445"/>
      <c r="CD77" s="445"/>
      <c r="CE77" s="445"/>
      <c r="CF77" s="445"/>
      <c r="CG77" s="445"/>
      <c r="CH77" s="445"/>
      <c r="CI77" s="445"/>
      <c r="CJ77" s="445"/>
      <c r="CK77" s="445"/>
      <c r="CL77" s="445"/>
      <c r="CM77" s="445"/>
      <c r="CN77" s="445"/>
      <c r="CO77" s="445"/>
      <c r="CP77" s="445"/>
      <c r="CQ77" s="445"/>
      <c r="CR77" s="445"/>
      <c r="CS77" s="445"/>
      <c r="CT77" s="445"/>
      <c r="CU77" s="445"/>
      <c r="CV77" s="445"/>
      <c r="CW77" s="445"/>
      <c r="CX77" s="445"/>
      <c r="CY77" s="445"/>
      <c r="CZ77" s="445"/>
      <c r="DA77" s="445"/>
      <c r="DB77" s="445"/>
      <c r="DC77" s="445"/>
      <c r="DD77" s="445"/>
      <c r="DE77" s="445"/>
      <c r="DF77" s="445"/>
      <c r="DG77" s="445"/>
      <c r="DH77" s="445"/>
      <c r="DI77" s="445"/>
      <c r="DJ77" s="445"/>
      <c r="DK77" s="445"/>
      <c r="DL77" s="445"/>
      <c r="DM77" s="445"/>
      <c r="DN77" s="445"/>
      <c r="DO77" s="445"/>
      <c r="DP77" s="445"/>
      <c r="DQ77" s="445"/>
      <c r="DR77" s="445"/>
      <c r="DS77" s="445"/>
      <c r="DT77" s="445"/>
      <c r="DU77" s="445"/>
      <c r="DV77" s="445"/>
      <c r="DW77" s="445"/>
      <c r="DX77" s="445"/>
      <c r="DY77" s="445"/>
      <c r="DZ77" s="445"/>
      <c r="EA77" s="445"/>
      <c r="EB77" s="445"/>
      <c r="EC77" s="445"/>
      <c r="ED77" s="445"/>
      <c r="EE77" s="445"/>
      <c r="EF77" s="445"/>
      <c r="EG77" s="445"/>
      <c r="EH77" s="445"/>
      <c r="EI77" s="445"/>
      <c r="EJ77" s="445"/>
      <c r="EK77" s="445"/>
      <c r="EL77" s="445"/>
      <c r="EM77" s="445"/>
      <c r="EN77" s="445"/>
      <c r="EO77" s="445"/>
      <c r="EP77" s="445"/>
      <c r="EQ77" s="445"/>
      <c r="ER77" s="445"/>
      <c r="ES77" s="445"/>
      <c r="ET77" s="445"/>
      <c r="EU77" s="445"/>
      <c r="EV77" s="445"/>
      <c r="EW77" s="445"/>
      <c r="EX77" s="445"/>
      <c r="EY77" s="445"/>
      <c r="EZ77" s="445"/>
      <c r="FA77" s="445"/>
      <c r="FB77" s="445"/>
      <c r="FC77" s="445"/>
      <c r="FD77" s="445"/>
      <c r="FE77" s="445"/>
      <c r="FF77" s="445"/>
      <c r="FG77" s="445"/>
      <c r="FH77" s="445"/>
      <c r="FI77" s="445"/>
      <c r="FJ77" s="445"/>
      <c r="FK77" s="445"/>
      <c r="FL77" s="445"/>
      <c r="FM77" s="445"/>
      <c r="FN77" s="445"/>
      <c r="FO77" s="445"/>
      <c r="FP77" s="445"/>
      <c r="FQ77" s="445"/>
      <c r="FR77" s="445"/>
      <c r="FS77" s="445"/>
      <c r="FT77" s="445"/>
      <c r="FU77" s="445"/>
      <c r="FV77" s="445"/>
      <c r="FW77" s="445"/>
      <c r="FX77" s="445"/>
      <c r="FY77" s="445"/>
      <c r="FZ77" s="445"/>
      <c r="GA77" s="445"/>
      <c r="GB77" s="445"/>
      <c r="GC77" s="445"/>
      <c r="GD77" s="445"/>
      <c r="GE77" s="445"/>
      <c r="GF77" s="445"/>
      <c r="GG77" s="445"/>
      <c r="GH77" s="445"/>
      <c r="GI77" s="445"/>
      <c r="GJ77" s="445"/>
      <c r="GK77" s="445"/>
      <c r="GL77" s="445"/>
      <c r="GM77" s="445"/>
      <c r="GN77" s="445"/>
      <c r="GO77" s="445"/>
      <c r="GP77" s="445"/>
      <c r="GQ77" s="445"/>
      <c r="GR77" s="445"/>
      <c r="GS77" s="445"/>
      <c r="GT77" s="445"/>
      <c r="GU77" s="445"/>
      <c r="GV77" s="445"/>
      <c r="GW77" s="445"/>
      <c r="GX77" s="445"/>
      <c r="GY77" s="445"/>
      <c r="GZ77" s="445"/>
      <c r="HA77" s="445"/>
      <c r="HB77" s="445"/>
      <c r="HC77" s="445"/>
      <c r="HD77" s="445"/>
      <c r="HE77" s="445"/>
      <c r="HF77" s="445"/>
      <c r="HG77" s="445"/>
      <c r="HH77" s="445"/>
      <c r="HI77" s="445"/>
      <c r="HJ77" s="445"/>
      <c r="HK77" s="445"/>
      <c r="HL77" s="445"/>
      <c r="HM77" s="445"/>
      <c r="HN77" s="445"/>
      <c r="HO77" s="445"/>
      <c r="HP77" s="445"/>
      <c r="HQ77" s="445"/>
      <c r="HR77" s="445"/>
      <c r="HS77" s="445"/>
      <c r="HT77" s="445"/>
      <c r="HU77" s="445"/>
      <c r="HV77" s="445"/>
      <c r="HW77" s="445"/>
      <c r="HX77" s="445"/>
      <c r="HY77" s="445"/>
      <c r="HZ77" s="445"/>
      <c r="IA77" s="445"/>
      <c r="IB77" s="445"/>
      <c r="IC77" s="445"/>
      <c r="ID77" s="445"/>
      <c r="IE77" s="445"/>
      <c r="IF77" s="445"/>
      <c r="IG77" s="445"/>
      <c r="IH77" s="445"/>
      <c r="II77" s="445"/>
      <c r="IJ77" s="445"/>
      <c r="IK77" s="445"/>
      <c r="IL77" s="445"/>
      <c r="IM77" s="445"/>
      <c r="IN77" s="445"/>
      <c r="IO77" s="445"/>
      <c r="IP77" s="445"/>
      <c r="IQ77" s="445"/>
      <c r="IR77" s="445"/>
      <c r="IS77" s="445"/>
      <c r="IT77" s="445"/>
      <c r="IU77" s="446"/>
    </row>
    <row r="78" spans="1:255" ht="17.100000000000001" customHeight="1" thickBot="1">
      <c r="A78" s="443"/>
      <c r="B78" s="359"/>
      <c r="C78" s="1238"/>
      <c r="D78" s="1238"/>
      <c r="E78" s="339"/>
      <c r="F78" s="414"/>
      <c r="G78" s="1330"/>
      <c r="H78" s="1331"/>
      <c r="I78" s="1333"/>
      <c r="J78" s="359"/>
      <c r="K78" s="339"/>
      <c r="L78" s="340"/>
      <c r="M78" s="444"/>
      <c r="N78" s="445"/>
      <c r="O78" s="445"/>
      <c r="P78" s="445"/>
      <c r="Q78" s="445"/>
      <c r="R78" s="445"/>
      <c r="S78" s="445"/>
      <c r="T78" s="445"/>
      <c r="U78" s="445"/>
      <c r="V78" s="445"/>
      <c r="W78" s="445"/>
      <c r="X78" s="445"/>
      <c r="Y78" s="445"/>
      <c r="Z78" s="445"/>
      <c r="AA78" s="445"/>
      <c r="AB78" s="445"/>
      <c r="AC78" s="445"/>
      <c r="AD78" s="445"/>
      <c r="AE78" s="445"/>
      <c r="AF78" s="445"/>
      <c r="AG78" s="445"/>
      <c r="AH78" s="445"/>
      <c r="AI78" s="445"/>
      <c r="AJ78" s="445"/>
      <c r="AK78" s="445"/>
      <c r="AL78" s="445"/>
      <c r="AM78" s="445"/>
      <c r="AN78" s="445"/>
      <c r="AO78" s="445"/>
      <c r="AP78" s="445"/>
      <c r="AQ78" s="445"/>
      <c r="AR78" s="445"/>
      <c r="AS78" s="445"/>
      <c r="AT78" s="445"/>
      <c r="AU78" s="445"/>
      <c r="AV78" s="445"/>
      <c r="AW78" s="445"/>
      <c r="AX78" s="445"/>
      <c r="AY78" s="445"/>
      <c r="AZ78" s="445"/>
      <c r="BA78" s="445"/>
      <c r="BB78" s="445"/>
      <c r="BC78" s="445"/>
      <c r="BD78" s="445"/>
      <c r="BE78" s="445"/>
      <c r="BF78" s="445"/>
      <c r="BG78" s="445"/>
      <c r="BH78" s="445"/>
      <c r="BI78" s="445"/>
      <c r="BJ78" s="445"/>
      <c r="BK78" s="445"/>
      <c r="BL78" s="445"/>
      <c r="BM78" s="445"/>
      <c r="BN78" s="445"/>
      <c r="BO78" s="445"/>
      <c r="BP78" s="445"/>
      <c r="BQ78" s="445"/>
      <c r="BR78" s="445"/>
      <c r="BS78" s="445"/>
      <c r="BT78" s="445"/>
      <c r="BU78" s="445"/>
      <c r="BV78" s="445"/>
      <c r="BW78" s="445"/>
      <c r="BX78" s="445"/>
      <c r="BY78" s="445"/>
      <c r="BZ78" s="445"/>
      <c r="CA78" s="445"/>
      <c r="CB78" s="445"/>
      <c r="CC78" s="445"/>
      <c r="CD78" s="445"/>
      <c r="CE78" s="445"/>
      <c r="CF78" s="445"/>
      <c r="CG78" s="445"/>
      <c r="CH78" s="445"/>
      <c r="CI78" s="445"/>
      <c r="CJ78" s="445"/>
      <c r="CK78" s="445"/>
      <c r="CL78" s="445"/>
      <c r="CM78" s="445"/>
      <c r="CN78" s="445"/>
      <c r="CO78" s="445"/>
      <c r="CP78" s="445"/>
      <c r="CQ78" s="445"/>
      <c r="CR78" s="445"/>
      <c r="CS78" s="445"/>
      <c r="CT78" s="445"/>
      <c r="CU78" s="445"/>
      <c r="CV78" s="445"/>
      <c r="CW78" s="445"/>
      <c r="CX78" s="445"/>
      <c r="CY78" s="445"/>
      <c r="CZ78" s="445"/>
      <c r="DA78" s="445"/>
      <c r="DB78" s="445"/>
      <c r="DC78" s="445"/>
      <c r="DD78" s="445"/>
      <c r="DE78" s="445"/>
      <c r="DF78" s="445"/>
      <c r="DG78" s="445"/>
      <c r="DH78" s="445"/>
      <c r="DI78" s="445"/>
      <c r="DJ78" s="445"/>
      <c r="DK78" s="445"/>
      <c r="DL78" s="445"/>
      <c r="DM78" s="445"/>
      <c r="DN78" s="445"/>
      <c r="DO78" s="445"/>
      <c r="DP78" s="445"/>
      <c r="DQ78" s="445"/>
      <c r="DR78" s="445"/>
      <c r="DS78" s="445"/>
      <c r="DT78" s="445"/>
      <c r="DU78" s="445"/>
      <c r="DV78" s="445"/>
      <c r="DW78" s="445"/>
      <c r="DX78" s="445"/>
      <c r="DY78" s="445"/>
      <c r="DZ78" s="445"/>
      <c r="EA78" s="445"/>
      <c r="EB78" s="445"/>
      <c r="EC78" s="445"/>
      <c r="ED78" s="445"/>
      <c r="EE78" s="445"/>
      <c r="EF78" s="445"/>
      <c r="EG78" s="445"/>
      <c r="EH78" s="445"/>
      <c r="EI78" s="445"/>
      <c r="EJ78" s="445"/>
      <c r="EK78" s="445"/>
      <c r="EL78" s="445"/>
      <c r="EM78" s="445"/>
      <c r="EN78" s="445"/>
      <c r="EO78" s="445"/>
      <c r="EP78" s="445"/>
      <c r="EQ78" s="445"/>
      <c r="ER78" s="445"/>
      <c r="ES78" s="445"/>
      <c r="ET78" s="445"/>
      <c r="EU78" s="445"/>
      <c r="EV78" s="445"/>
      <c r="EW78" s="445"/>
      <c r="EX78" s="445"/>
      <c r="EY78" s="445"/>
      <c r="EZ78" s="445"/>
      <c r="FA78" s="445"/>
      <c r="FB78" s="445"/>
      <c r="FC78" s="445"/>
      <c r="FD78" s="445"/>
      <c r="FE78" s="445"/>
      <c r="FF78" s="445"/>
      <c r="FG78" s="445"/>
      <c r="FH78" s="445"/>
      <c r="FI78" s="445"/>
      <c r="FJ78" s="445"/>
      <c r="FK78" s="445"/>
      <c r="FL78" s="445"/>
      <c r="FM78" s="445"/>
      <c r="FN78" s="445"/>
      <c r="FO78" s="445"/>
      <c r="FP78" s="445"/>
      <c r="FQ78" s="445"/>
      <c r="FR78" s="445"/>
      <c r="FS78" s="445"/>
      <c r="FT78" s="445"/>
      <c r="FU78" s="445"/>
      <c r="FV78" s="445"/>
      <c r="FW78" s="445"/>
      <c r="FX78" s="445"/>
      <c r="FY78" s="445"/>
      <c r="FZ78" s="445"/>
      <c r="GA78" s="445"/>
      <c r="GB78" s="445"/>
      <c r="GC78" s="445"/>
      <c r="GD78" s="445"/>
      <c r="GE78" s="445"/>
      <c r="GF78" s="445"/>
      <c r="GG78" s="445"/>
      <c r="GH78" s="445"/>
      <c r="GI78" s="445"/>
      <c r="GJ78" s="445"/>
      <c r="GK78" s="445"/>
      <c r="GL78" s="445"/>
      <c r="GM78" s="445"/>
      <c r="GN78" s="445"/>
      <c r="GO78" s="445"/>
      <c r="GP78" s="445"/>
      <c r="GQ78" s="445"/>
      <c r="GR78" s="445"/>
      <c r="GS78" s="445"/>
      <c r="GT78" s="445"/>
      <c r="GU78" s="445"/>
      <c r="GV78" s="445"/>
      <c r="GW78" s="445"/>
      <c r="GX78" s="445"/>
      <c r="GY78" s="445"/>
      <c r="GZ78" s="445"/>
      <c r="HA78" s="445"/>
      <c r="HB78" s="445"/>
      <c r="HC78" s="445"/>
      <c r="HD78" s="445"/>
      <c r="HE78" s="445"/>
      <c r="HF78" s="445"/>
      <c r="HG78" s="445"/>
      <c r="HH78" s="445"/>
      <c r="HI78" s="445"/>
      <c r="HJ78" s="445"/>
      <c r="HK78" s="445"/>
      <c r="HL78" s="445"/>
      <c r="HM78" s="445"/>
      <c r="HN78" s="445"/>
      <c r="HO78" s="445"/>
      <c r="HP78" s="445"/>
      <c r="HQ78" s="445"/>
      <c r="HR78" s="445"/>
      <c r="HS78" s="445"/>
      <c r="HT78" s="445"/>
      <c r="HU78" s="445"/>
      <c r="HV78" s="445"/>
      <c r="HW78" s="445"/>
      <c r="HX78" s="445"/>
      <c r="HY78" s="445"/>
      <c r="HZ78" s="445"/>
      <c r="IA78" s="445"/>
      <c r="IB78" s="445"/>
      <c r="IC78" s="445"/>
      <c r="ID78" s="445"/>
      <c r="IE78" s="445"/>
      <c r="IF78" s="445"/>
      <c r="IG78" s="445"/>
      <c r="IH78" s="445"/>
      <c r="II78" s="445"/>
      <c r="IJ78" s="445"/>
      <c r="IK78" s="445"/>
      <c r="IL78" s="445"/>
      <c r="IM78" s="445"/>
      <c r="IN78" s="445"/>
      <c r="IO78" s="445"/>
      <c r="IP78" s="445"/>
      <c r="IQ78" s="445"/>
      <c r="IR78" s="445"/>
      <c r="IS78" s="445"/>
      <c r="IT78" s="445"/>
      <c r="IU78" s="446"/>
    </row>
    <row r="79" spans="1:255" ht="17.100000000000001" customHeight="1" thickBot="1">
      <c r="A79" s="443"/>
      <c r="B79" s="359"/>
      <c r="C79" s="410"/>
      <c r="D79" s="410"/>
      <c r="E79" s="358"/>
      <c r="F79" s="412"/>
      <c r="G79" s="335"/>
      <c r="H79" s="335"/>
      <c r="I79" s="335"/>
      <c r="J79" s="339"/>
      <c r="K79" s="339"/>
      <c r="L79" s="340"/>
      <c r="M79" s="444"/>
      <c r="N79" s="445"/>
      <c r="O79" s="445"/>
      <c r="P79" s="445"/>
      <c r="Q79" s="445"/>
      <c r="R79" s="445"/>
      <c r="S79" s="445"/>
      <c r="T79" s="445"/>
      <c r="U79" s="445"/>
      <c r="V79" s="445"/>
      <c r="W79" s="445"/>
      <c r="X79" s="445"/>
      <c r="Y79" s="445"/>
      <c r="Z79" s="445"/>
      <c r="AA79" s="445"/>
      <c r="AB79" s="445"/>
      <c r="AC79" s="445"/>
      <c r="AD79" s="445"/>
      <c r="AE79" s="445"/>
      <c r="AF79" s="445"/>
      <c r="AG79" s="445"/>
      <c r="AH79" s="445"/>
      <c r="AI79" s="445"/>
      <c r="AJ79" s="445"/>
      <c r="AK79" s="445"/>
      <c r="AL79" s="445"/>
      <c r="AM79" s="445"/>
      <c r="AN79" s="445"/>
      <c r="AO79" s="445"/>
      <c r="AP79" s="445"/>
      <c r="AQ79" s="445"/>
      <c r="AR79" s="445"/>
      <c r="AS79" s="445"/>
      <c r="AT79" s="445"/>
      <c r="AU79" s="445"/>
      <c r="AV79" s="445"/>
      <c r="AW79" s="445"/>
      <c r="AX79" s="445"/>
      <c r="AY79" s="445"/>
      <c r="AZ79" s="445"/>
      <c r="BA79" s="445"/>
      <c r="BB79" s="445"/>
      <c r="BC79" s="445"/>
      <c r="BD79" s="445"/>
      <c r="BE79" s="445"/>
      <c r="BF79" s="445"/>
      <c r="BG79" s="445"/>
      <c r="BH79" s="445"/>
      <c r="BI79" s="445"/>
      <c r="BJ79" s="445"/>
      <c r="BK79" s="445"/>
      <c r="BL79" s="445"/>
      <c r="BM79" s="445"/>
      <c r="BN79" s="445"/>
      <c r="BO79" s="445"/>
      <c r="BP79" s="445"/>
      <c r="BQ79" s="445"/>
      <c r="BR79" s="445"/>
      <c r="BS79" s="445"/>
      <c r="BT79" s="445"/>
      <c r="BU79" s="445"/>
      <c r="BV79" s="445"/>
      <c r="BW79" s="445"/>
      <c r="BX79" s="445"/>
      <c r="BY79" s="445"/>
      <c r="BZ79" s="445"/>
      <c r="CA79" s="445"/>
      <c r="CB79" s="445"/>
      <c r="CC79" s="445"/>
      <c r="CD79" s="445"/>
      <c r="CE79" s="445"/>
      <c r="CF79" s="445"/>
      <c r="CG79" s="445"/>
      <c r="CH79" s="445"/>
      <c r="CI79" s="445"/>
      <c r="CJ79" s="445"/>
      <c r="CK79" s="445"/>
      <c r="CL79" s="445"/>
      <c r="CM79" s="445"/>
      <c r="CN79" s="445"/>
      <c r="CO79" s="445"/>
      <c r="CP79" s="445"/>
      <c r="CQ79" s="445"/>
      <c r="CR79" s="445"/>
      <c r="CS79" s="445"/>
      <c r="CT79" s="445"/>
      <c r="CU79" s="445"/>
      <c r="CV79" s="445"/>
      <c r="CW79" s="445"/>
      <c r="CX79" s="445"/>
      <c r="CY79" s="445"/>
      <c r="CZ79" s="445"/>
      <c r="DA79" s="445"/>
      <c r="DB79" s="445"/>
      <c r="DC79" s="445"/>
      <c r="DD79" s="445"/>
      <c r="DE79" s="445"/>
      <c r="DF79" s="445"/>
      <c r="DG79" s="445"/>
      <c r="DH79" s="445"/>
      <c r="DI79" s="445"/>
      <c r="DJ79" s="445"/>
      <c r="DK79" s="445"/>
      <c r="DL79" s="445"/>
      <c r="DM79" s="445"/>
      <c r="DN79" s="445"/>
      <c r="DO79" s="445"/>
      <c r="DP79" s="445"/>
      <c r="DQ79" s="445"/>
      <c r="DR79" s="445"/>
      <c r="DS79" s="445"/>
      <c r="DT79" s="445"/>
      <c r="DU79" s="445"/>
      <c r="DV79" s="445"/>
      <c r="DW79" s="445"/>
      <c r="DX79" s="445"/>
      <c r="DY79" s="445"/>
      <c r="DZ79" s="445"/>
      <c r="EA79" s="445"/>
      <c r="EB79" s="445"/>
      <c r="EC79" s="445"/>
      <c r="ED79" s="445"/>
      <c r="EE79" s="445"/>
      <c r="EF79" s="445"/>
      <c r="EG79" s="445"/>
      <c r="EH79" s="445"/>
      <c r="EI79" s="445"/>
      <c r="EJ79" s="445"/>
      <c r="EK79" s="445"/>
      <c r="EL79" s="445"/>
      <c r="EM79" s="445"/>
      <c r="EN79" s="445"/>
      <c r="EO79" s="445"/>
      <c r="EP79" s="445"/>
      <c r="EQ79" s="445"/>
      <c r="ER79" s="445"/>
      <c r="ES79" s="445"/>
      <c r="ET79" s="445"/>
      <c r="EU79" s="445"/>
      <c r="EV79" s="445"/>
      <c r="EW79" s="445"/>
      <c r="EX79" s="445"/>
      <c r="EY79" s="445"/>
      <c r="EZ79" s="445"/>
      <c r="FA79" s="445"/>
      <c r="FB79" s="445"/>
      <c r="FC79" s="445"/>
      <c r="FD79" s="445"/>
      <c r="FE79" s="445"/>
      <c r="FF79" s="445"/>
      <c r="FG79" s="445"/>
      <c r="FH79" s="445"/>
      <c r="FI79" s="445"/>
      <c r="FJ79" s="445"/>
      <c r="FK79" s="445"/>
      <c r="FL79" s="445"/>
      <c r="FM79" s="445"/>
      <c r="FN79" s="445"/>
      <c r="FO79" s="445"/>
      <c r="FP79" s="445"/>
      <c r="FQ79" s="445"/>
      <c r="FR79" s="445"/>
      <c r="FS79" s="445"/>
      <c r="FT79" s="445"/>
      <c r="FU79" s="445"/>
      <c r="FV79" s="445"/>
      <c r="FW79" s="445"/>
      <c r="FX79" s="445"/>
      <c r="FY79" s="445"/>
      <c r="FZ79" s="445"/>
      <c r="GA79" s="445"/>
      <c r="GB79" s="445"/>
      <c r="GC79" s="445"/>
      <c r="GD79" s="445"/>
      <c r="GE79" s="445"/>
      <c r="GF79" s="445"/>
      <c r="GG79" s="445"/>
      <c r="GH79" s="445"/>
      <c r="GI79" s="445"/>
      <c r="GJ79" s="445"/>
      <c r="GK79" s="445"/>
      <c r="GL79" s="445"/>
      <c r="GM79" s="445"/>
      <c r="GN79" s="445"/>
      <c r="GO79" s="445"/>
      <c r="GP79" s="445"/>
      <c r="GQ79" s="445"/>
      <c r="GR79" s="445"/>
      <c r="GS79" s="445"/>
      <c r="GT79" s="445"/>
      <c r="GU79" s="445"/>
      <c r="GV79" s="445"/>
      <c r="GW79" s="445"/>
      <c r="GX79" s="445"/>
      <c r="GY79" s="445"/>
      <c r="GZ79" s="445"/>
      <c r="HA79" s="445"/>
      <c r="HB79" s="445"/>
      <c r="HC79" s="445"/>
      <c r="HD79" s="445"/>
      <c r="HE79" s="445"/>
      <c r="HF79" s="445"/>
      <c r="HG79" s="445"/>
      <c r="HH79" s="445"/>
      <c r="HI79" s="445"/>
      <c r="HJ79" s="445"/>
      <c r="HK79" s="445"/>
      <c r="HL79" s="445"/>
      <c r="HM79" s="445"/>
      <c r="HN79" s="445"/>
      <c r="HO79" s="445"/>
      <c r="HP79" s="445"/>
      <c r="HQ79" s="445"/>
      <c r="HR79" s="445"/>
      <c r="HS79" s="445"/>
      <c r="HT79" s="445"/>
      <c r="HU79" s="445"/>
      <c r="HV79" s="445"/>
      <c r="HW79" s="445"/>
      <c r="HX79" s="445"/>
      <c r="HY79" s="445"/>
      <c r="HZ79" s="445"/>
      <c r="IA79" s="445"/>
      <c r="IB79" s="445"/>
      <c r="IC79" s="445"/>
      <c r="ID79" s="445"/>
      <c r="IE79" s="445"/>
      <c r="IF79" s="445"/>
      <c r="IG79" s="445"/>
      <c r="IH79" s="445"/>
      <c r="II79" s="445"/>
      <c r="IJ79" s="445"/>
      <c r="IK79" s="445"/>
      <c r="IL79" s="445"/>
      <c r="IM79" s="445"/>
      <c r="IN79" s="445"/>
      <c r="IO79" s="445"/>
      <c r="IP79" s="445"/>
      <c r="IQ79" s="445"/>
      <c r="IR79" s="445"/>
      <c r="IS79" s="445"/>
      <c r="IT79" s="445"/>
      <c r="IU79" s="446"/>
    </row>
    <row r="80" spans="1:255" ht="27" customHeight="1" thickBot="1">
      <c r="A80" s="443"/>
      <c r="B80" s="364"/>
      <c r="C80" s="1244" t="s">
        <v>338</v>
      </c>
      <c r="D80" s="1245"/>
      <c r="E80" s="362"/>
      <c r="F80" s="452"/>
      <c r="G80" s="453"/>
      <c r="H80" s="376"/>
      <c r="I80" s="339"/>
      <c r="J80" s="339"/>
      <c r="K80" s="339"/>
      <c r="L80" s="340"/>
      <c r="M80" s="444"/>
      <c r="N80" s="445"/>
      <c r="O80" s="445"/>
      <c r="P80" s="445"/>
      <c r="Q80" s="445"/>
      <c r="R80" s="445"/>
      <c r="S80" s="445"/>
      <c r="T80" s="445"/>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5"/>
      <c r="AU80" s="445"/>
      <c r="AV80" s="445"/>
      <c r="AW80" s="445"/>
      <c r="AX80" s="445"/>
      <c r="AY80" s="445"/>
      <c r="AZ80" s="445"/>
      <c r="BA80" s="445"/>
      <c r="BB80" s="445"/>
      <c r="BC80" s="445"/>
      <c r="BD80" s="445"/>
      <c r="BE80" s="445"/>
      <c r="BF80" s="445"/>
      <c r="BG80" s="445"/>
      <c r="BH80" s="445"/>
      <c r="BI80" s="445"/>
      <c r="BJ80" s="445"/>
      <c r="BK80" s="445"/>
      <c r="BL80" s="445"/>
      <c r="BM80" s="445"/>
      <c r="BN80" s="445"/>
      <c r="BO80" s="445"/>
      <c r="BP80" s="445"/>
      <c r="BQ80" s="445"/>
      <c r="BR80" s="445"/>
      <c r="BS80" s="445"/>
      <c r="BT80" s="445"/>
      <c r="BU80" s="445"/>
      <c r="BV80" s="445"/>
      <c r="BW80" s="445"/>
      <c r="BX80" s="445"/>
      <c r="BY80" s="445"/>
      <c r="BZ80" s="445"/>
      <c r="CA80" s="445"/>
      <c r="CB80" s="445"/>
      <c r="CC80" s="445"/>
      <c r="CD80" s="445"/>
      <c r="CE80" s="445"/>
      <c r="CF80" s="445"/>
      <c r="CG80" s="445"/>
      <c r="CH80" s="445"/>
      <c r="CI80" s="445"/>
      <c r="CJ80" s="445"/>
      <c r="CK80" s="445"/>
      <c r="CL80" s="445"/>
      <c r="CM80" s="445"/>
      <c r="CN80" s="445"/>
      <c r="CO80" s="445"/>
      <c r="CP80" s="445"/>
      <c r="CQ80" s="445"/>
      <c r="CR80" s="445"/>
      <c r="CS80" s="445"/>
      <c r="CT80" s="445"/>
      <c r="CU80" s="445"/>
      <c r="CV80" s="445"/>
      <c r="CW80" s="445"/>
      <c r="CX80" s="445"/>
      <c r="CY80" s="445"/>
      <c r="CZ80" s="445"/>
      <c r="DA80" s="445"/>
      <c r="DB80" s="445"/>
      <c r="DC80" s="445"/>
      <c r="DD80" s="445"/>
      <c r="DE80" s="445"/>
      <c r="DF80" s="445"/>
      <c r="DG80" s="445"/>
      <c r="DH80" s="445"/>
      <c r="DI80" s="445"/>
      <c r="DJ80" s="445"/>
      <c r="DK80" s="445"/>
      <c r="DL80" s="445"/>
      <c r="DM80" s="445"/>
      <c r="DN80" s="445"/>
      <c r="DO80" s="445"/>
      <c r="DP80" s="445"/>
      <c r="DQ80" s="445"/>
      <c r="DR80" s="445"/>
      <c r="DS80" s="445"/>
      <c r="DT80" s="445"/>
      <c r="DU80" s="445"/>
      <c r="DV80" s="445"/>
      <c r="DW80" s="445"/>
      <c r="DX80" s="445"/>
      <c r="DY80" s="445"/>
      <c r="DZ80" s="445"/>
      <c r="EA80" s="445"/>
      <c r="EB80" s="445"/>
      <c r="EC80" s="445"/>
      <c r="ED80" s="445"/>
      <c r="EE80" s="445"/>
      <c r="EF80" s="445"/>
      <c r="EG80" s="445"/>
      <c r="EH80" s="445"/>
      <c r="EI80" s="445"/>
      <c r="EJ80" s="445"/>
      <c r="EK80" s="445"/>
      <c r="EL80" s="445"/>
      <c r="EM80" s="445"/>
      <c r="EN80" s="445"/>
      <c r="EO80" s="445"/>
      <c r="EP80" s="445"/>
      <c r="EQ80" s="445"/>
      <c r="ER80" s="445"/>
      <c r="ES80" s="445"/>
      <c r="ET80" s="445"/>
      <c r="EU80" s="445"/>
      <c r="EV80" s="445"/>
      <c r="EW80" s="445"/>
      <c r="EX80" s="445"/>
      <c r="EY80" s="445"/>
      <c r="EZ80" s="445"/>
      <c r="FA80" s="445"/>
      <c r="FB80" s="445"/>
      <c r="FC80" s="445"/>
      <c r="FD80" s="445"/>
      <c r="FE80" s="445"/>
      <c r="FF80" s="445"/>
      <c r="FG80" s="445"/>
      <c r="FH80" s="445"/>
      <c r="FI80" s="445"/>
      <c r="FJ80" s="445"/>
      <c r="FK80" s="445"/>
      <c r="FL80" s="445"/>
      <c r="FM80" s="445"/>
      <c r="FN80" s="445"/>
      <c r="FO80" s="445"/>
      <c r="FP80" s="445"/>
      <c r="FQ80" s="445"/>
      <c r="FR80" s="445"/>
      <c r="FS80" s="445"/>
      <c r="FT80" s="445"/>
      <c r="FU80" s="445"/>
      <c r="FV80" s="445"/>
      <c r="FW80" s="445"/>
      <c r="FX80" s="445"/>
      <c r="FY80" s="445"/>
      <c r="FZ80" s="445"/>
      <c r="GA80" s="445"/>
      <c r="GB80" s="445"/>
      <c r="GC80" s="445"/>
      <c r="GD80" s="445"/>
      <c r="GE80" s="445"/>
      <c r="GF80" s="445"/>
      <c r="GG80" s="445"/>
      <c r="GH80" s="445"/>
      <c r="GI80" s="445"/>
      <c r="GJ80" s="445"/>
      <c r="GK80" s="445"/>
      <c r="GL80" s="445"/>
      <c r="GM80" s="445"/>
      <c r="GN80" s="445"/>
      <c r="GO80" s="445"/>
      <c r="GP80" s="445"/>
      <c r="GQ80" s="445"/>
      <c r="GR80" s="445"/>
      <c r="GS80" s="445"/>
      <c r="GT80" s="445"/>
      <c r="GU80" s="445"/>
      <c r="GV80" s="445"/>
      <c r="GW80" s="445"/>
      <c r="GX80" s="445"/>
      <c r="GY80" s="445"/>
      <c r="GZ80" s="445"/>
      <c r="HA80" s="445"/>
      <c r="HB80" s="445"/>
      <c r="HC80" s="445"/>
      <c r="HD80" s="445"/>
      <c r="HE80" s="445"/>
      <c r="HF80" s="445"/>
      <c r="HG80" s="445"/>
      <c r="HH80" s="445"/>
      <c r="HI80" s="445"/>
      <c r="HJ80" s="445"/>
      <c r="HK80" s="445"/>
      <c r="HL80" s="445"/>
      <c r="HM80" s="445"/>
      <c r="HN80" s="445"/>
      <c r="HO80" s="445"/>
      <c r="HP80" s="445"/>
      <c r="HQ80" s="445"/>
      <c r="HR80" s="445"/>
      <c r="HS80" s="445"/>
      <c r="HT80" s="445"/>
      <c r="HU80" s="445"/>
      <c r="HV80" s="445"/>
      <c r="HW80" s="445"/>
      <c r="HX80" s="445"/>
      <c r="HY80" s="445"/>
      <c r="HZ80" s="445"/>
      <c r="IA80" s="445"/>
      <c r="IB80" s="445"/>
      <c r="IC80" s="445"/>
      <c r="ID80" s="445"/>
      <c r="IE80" s="445"/>
      <c r="IF80" s="445"/>
      <c r="IG80" s="445"/>
      <c r="IH80" s="445"/>
      <c r="II80" s="445"/>
      <c r="IJ80" s="445"/>
      <c r="IK80" s="445"/>
      <c r="IL80" s="445"/>
      <c r="IM80" s="445"/>
      <c r="IN80" s="445"/>
      <c r="IO80" s="445"/>
      <c r="IP80" s="445"/>
      <c r="IQ80" s="445"/>
      <c r="IR80" s="445"/>
      <c r="IS80" s="445"/>
      <c r="IT80" s="445"/>
      <c r="IU80" s="446"/>
    </row>
    <row r="81" spans="1:255" ht="15" customHeight="1">
      <c r="A81" s="443"/>
      <c r="B81" s="359"/>
      <c r="C81" s="454" t="s">
        <v>139</v>
      </c>
      <c r="D81" s="455"/>
      <c r="E81" s="455"/>
      <c r="F81" s="412"/>
      <c r="G81" s="453"/>
      <c r="H81" s="376"/>
      <c r="I81" s="339"/>
      <c r="J81" s="339"/>
      <c r="K81" s="339"/>
      <c r="L81" s="340"/>
      <c r="M81" s="444"/>
      <c r="N81" s="445"/>
      <c r="O81" s="445"/>
      <c r="P81" s="445"/>
      <c r="Q81" s="445"/>
      <c r="R81" s="445"/>
      <c r="S81" s="445"/>
      <c r="T81" s="445"/>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445"/>
      <c r="BP81" s="445"/>
      <c r="BQ81" s="445"/>
      <c r="BR81" s="445"/>
      <c r="BS81" s="445"/>
      <c r="BT81" s="445"/>
      <c r="BU81" s="445"/>
      <c r="BV81" s="445"/>
      <c r="BW81" s="445"/>
      <c r="BX81" s="445"/>
      <c r="BY81" s="445"/>
      <c r="BZ81" s="445"/>
      <c r="CA81" s="445"/>
      <c r="CB81" s="445"/>
      <c r="CC81" s="445"/>
      <c r="CD81" s="445"/>
      <c r="CE81" s="445"/>
      <c r="CF81" s="445"/>
      <c r="CG81" s="445"/>
      <c r="CH81" s="445"/>
      <c r="CI81" s="445"/>
      <c r="CJ81" s="445"/>
      <c r="CK81" s="445"/>
      <c r="CL81" s="445"/>
      <c r="CM81" s="445"/>
      <c r="CN81" s="445"/>
      <c r="CO81" s="445"/>
      <c r="CP81" s="445"/>
      <c r="CQ81" s="445"/>
      <c r="CR81" s="445"/>
      <c r="CS81" s="445"/>
      <c r="CT81" s="445"/>
      <c r="CU81" s="445"/>
      <c r="CV81" s="445"/>
      <c r="CW81" s="445"/>
      <c r="CX81" s="445"/>
      <c r="CY81" s="445"/>
      <c r="CZ81" s="445"/>
      <c r="DA81" s="445"/>
      <c r="DB81" s="445"/>
      <c r="DC81" s="445"/>
      <c r="DD81" s="445"/>
      <c r="DE81" s="445"/>
      <c r="DF81" s="445"/>
      <c r="DG81" s="445"/>
      <c r="DH81" s="445"/>
      <c r="DI81" s="445"/>
      <c r="DJ81" s="445"/>
      <c r="DK81" s="445"/>
      <c r="DL81" s="445"/>
      <c r="DM81" s="445"/>
      <c r="DN81" s="445"/>
      <c r="DO81" s="445"/>
      <c r="DP81" s="445"/>
      <c r="DQ81" s="445"/>
      <c r="DR81" s="445"/>
      <c r="DS81" s="445"/>
      <c r="DT81" s="445"/>
      <c r="DU81" s="445"/>
      <c r="DV81" s="445"/>
      <c r="DW81" s="445"/>
      <c r="DX81" s="445"/>
      <c r="DY81" s="445"/>
      <c r="DZ81" s="445"/>
      <c r="EA81" s="445"/>
      <c r="EB81" s="445"/>
      <c r="EC81" s="445"/>
      <c r="ED81" s="445"/>
      <c r="EE81" s="445"/>
      <c r="EF81" s="445"/>
      <c r="EG81" s="445"/>
      <c r="EH81" s="445"/>
      <c r="EI81" s="445"/>
      <c r="EJ81" s="445"/>
      <c r="EK81" s="445"/>
      <c r="EL81" s="445"/>
      <c r="EM81" s="445"/>
      <c r="EN81" s="445"/>
      <c r="EO81" s="445"/>
      <c r="EP81" s="445"/>
      <c r="EQ81" s="445"/>
      <c r="ER81" s="445"/>
      <c r="ES81" s="445"/>
      <c r="ET81" s="445"/>
      <c r="EU81" s="445"/>
      <c r="EV81" s="445"/>
      <c r="EW81" s="445"/>
      <c r="EX81" s="445"/>
      <c r="EY81" s="445"/>
      <c r="EZ81" s="445"/>
      <c r="FA81" s="445"/>
      <c r="FB81" s="445"/>
      <c r="FC81" s="445"/>
      <c r="FD81" s="445"/>
      <c r="FE81" s="445"/>
      <c r="FF81" s="445"/>
      <c r="FG81" s="445"/>
      <c r="FH81" s="445"/>
      <c r="FI81" s="445"/>
      <c r="FJ81" s="445"/>
      <c r="FK81" s="445"/>
      <c r="FL81" s="445"/>
      <c r="FM81" s="445"/>
      <c r="FN81" s="445"/>
      <c r="FO81" s="445"/>
      <c r="FP81" s="445"/>
      <c r="FQ81" s="445"/>
      <c r="FR81" s="445"/>
      <c r="FS81" s="445"/>
      <c r="FT81" s="445"/>
      <c r="FU81" s="445"/>
      <c r="FV81" s="445"/>
      <c r="FW81" s="445"/>
      <c r="FX81" s="445"/>
      <c r="FY81" s="445"/>
      <c r="FZ81" s="445"/>
      <c r="GA81" s="445"/>
      <c r="GB81" s="445"/>
      <c r="GC81" s="445"/>
      <c r="GD81" s="445"/>
      <c r="GE81" s="445"/>
      <c r="GF81" s="445"/>
      <c r="GG81" s="445"/>
      <c r="GH81" s="445"/>
      <c r="GI81" s="445"/>
      <c r="GJ81" s="445"/>
      <c r="GK81" s="445"/>
      <c r="GL81" s="445"/>
      <c r="GM81" s="445"/>
      <c r="GN81" s="445"/>
      <c r="GO81" s="445"/>
      <c r="GP81" s="445"/>
      <c r="GQ81" s="445"/>
      <c r="GR81" s="445"/>
      <c r="GS81" s="445"/>
      <c r="GT81" s="445"/>
      <c r="GU81" s="445"/>
      <c r="GV81" s="445"/>
      <c r="GW81" s="445"/>
      <c r="GX81" s="445"/>
      <c r="GY81" s="445"/>
      <c r="GZ81" s="445"/>
      <c r="HA81" s="445"/>
      <c r="HB81" s="445"/>
      <c r="HC81" s="445"/>
      <c r="HD81" s="445"/>
      <c r="HE81" s="445"/>
      <c r="HF81" s="445"/>
      <c r="HG81" s="445"/>
      <c r="HH81" s="445"/>
      <c r="HI81" s="445"/>
      <c r="HJ81" s="445"/>
      <c r="HK81" s="445"/>
      <c r="HL81" s="445"/>
      <c r="HM81" s="445"/>
      <c r="HN81" s="445"/>
      <c r="HO81" s="445"/>
      <c r="HP81" s="445"/>
      <c r="HQ81" s="445"/>
      <c r="HR81" s="445"/>
      <c r="HS81" s="445"/>
      <c r="HT81" s="445"/>
      <c r="HU81" s="445"/>
      <c r="HV81" s="445"/>
      <c r="HW81" s="445"/>
      <c r="HX81" s="445"/>
      <c r="HY81" s="445"/>
      <c r="HZ81" s="445"/>
      <c r="IA81" s="445"/>
      <c r="IB81" s="445"/>
      <c r="IC81" s="445"/>
      <c r="ID81" s="445"/>
      <c r="IE81" s="445"/>
      <c r="IF81" s="445"/>
      <c r="IG81" s="445"/>
      <c r="IH81" s="445"/>
      <c r="II81" s="445"/>
      <c r="IJ81" s="445"/>
      <c r="IK81" s="445"/>
      <c r="IL81" s="445"/>
      <c r="IM81" s="445"/>
      <c r="IN81" s="445"/>
      <c r="IO81" s="445"/>
      <c r="IP81" s="445"/>
      <c r="IQ81" s="445"/>
      <c r="IR81" s="445"/>
      <c r="IS81" s="445"/>
      <c r="IT81" s="445"/>
      <c r="IU81" s="446"/>
    </row>
    <row r="82" spans="1:255" ht="18" customHeight="1">
      <c r="A82" s="443"/>
      <c r="B82" s="359"/>
      <c r="C82" s="1264" t="s">
        <v>140</v>
      </c>
      <c r="D82" s="1264"/>
      <c r="E82" s="412"/>
      <c r="F82" s="339"/>
      <c r="G82" s="453"/>
      <c r="H82" s="376"/>
      <c r="I82" s="339"/>
      <c r="J82" s="339"/>
      <c r="K82" s="339"/>
      <c r="L82" s="340"/>
      <c r="M82" s="444"/>
      <c r="N82" s="445"/>
      <c r="O82" s="445"/>
      <c r="P82" s="445"/>
      <c r="Q82" s="445"/>
      <c r="R82" s="445"/>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5"/>
      <c r="BC82" s="445"/>
      <c r="BD82" s="445"/>
      <c r="BE82" s="445"/>
      <c r="BF82" s="445"/>
      <c r="BG82" s="445"/>
      <c r="BH82" s="445"/>
      <c r="BI82" s="445"/>
      <c r="BJ82" s="445"/>
      <c r="BK82" s="445"/>
      <c r="BL82" s="445"/>
      <c r="BM82" s="445"/>
      <c r="BN82" s="445"/>
      <c r="BO82" s="445"/>
      <c r="BP82" s="445"/>
      <c r="BQ82" s="445"/>
      <c r="BR82" s="445"/>
      <c r="BS82" s="445"/>
      <c r="BT82" s="445"/>
      <c r="BU82" s="445"/>
      <c r="BV82" s="445"/>
      <c r="BW82" s="445"/>
      <c r="BX82" s="445"/>
      <c r="BY82" s="445"/>
      <c r="BZ82" s="445"/>
      <c r="CA82" s="445"/>
      <c r="CB82" s="445"/>
      <c r="CC82" s="445"/>
      <c r="CD82" s="445"/>
      <c r="CE82" s="445"/>
      <c r="CF82" s="445"/>
      <c r="CG82" s="445"/>
      <c r="CH82" s="445"/>
      <c r="CI82" s="445"/>
      <c r="CJ82" s="445"/>
      <c r="CK82" s="445"/>
      <c r="CL82" s="445"/>
      <c r="CM82" s="445"/>
      <c r="CN82" s="445"/>
      <c r="CO82" s="445"/>
      <c r="CP82" s="445"/>
      <c r="CQ82" s="445"/>
      <c r="CR82" s="445"/>
      <c r="CS82" s="445"/>
      <c r="CT82" s="445"/>
      <c r="CU82" s="445"/>
      <c r="CV82" s="445"/>
      <c r="CW82" s="445"/>
      <c r="CX82" s="445"/>
      <c r="CY82" s="445"/>
      <c r="CZ82" s="445"/>
      <c r="DA82" s="445"/>
      <c r="DB82" s="445"/>
      <c r="DC82" s="445"/>
      <c r="DD82" s="445"/>
      <c r="DE82" s="445"/>
      <c r="DF82" s="445"/>
      <c r="DG82" s="445"/>
      <c r="DH82" s="445"/>
      <c r="DI82" s="445"/>
      <c r="DJ82" s="445"/>
      <c r="DK82" s="445"/>
      <c r="DL82" s="445"/>
      <c r="DM82" s="445"/>
      <c r="DN82" s="445"/>
      <c r="DO82" s="445"/>
      <c r="DP82" s="445"/>
      <c r="DQ82" s="445"/>
      <c r="DR82" s="445"/>
      <c r="DS82" s="445"/>
      <c r="DT82" s="445"/>
      <c r="DU82" s="445"/>
      <c r="DV82" s="445"/>
      <c r="DW82" s="445"/>
      <c r="DX82" s="445"/>
      <c r="DY82" s="445"/>
      <c r="DZ82" s="445"/>
      <c r="EA82" s="445"/>
      <c r="EB82" s="445"/>
      <c r="EC82" s="445"/>
      <c r="ED82" s="445"/>
      <c r="EE82" s="445"/>
      <c r="EF82" s="445"/>
      <c r="EG82" s="445"/>
      <c r="EH82" s="445"/>
      <c r="EI82" s="445"/>
      <c r="EJ82" s="445"/>
      <c r="EK82" s="445"/>
      <c r="EL82" s="445"/>
      <c r="EM82" s="445"/>
      <c r="EN82" s="445"/>
      <c r="EO82" s="445"/>
      <c r="EP82" s="445"/>
      <c r="EQ82" s="445"/>
      <c r="ER82" s="445"/>
      <c r="ES82" s="445"/>
      <c r="ET82" s="445"/>
      <c r="EU82" s="445"/>
      <c r="EV82" s="445"/>
      <c r="EW82" s="445"/>
      <c r="EX82" s="445"/>
      <c r="EY82" s="445"/>
      <c r="EZ82" s="445"/>
      <c r="FA82" s="445"/>
      <c r="FB82" s="445"/>
      <c r="FC82" s="445"/>
      <c r="FD82" s="445"/>
      <c r="FE82" s="445"/>
      <c r="FF82" s="445"/>
      <c r="FG82" s="445"/>
      <c r="FH82" s="445"/>
      <c r="FI82" s="445"/>
      <c r="FJ82" s="445"/>
      <c r="FK82" s="445"/>
      <c r="FL82" s="445"/>
      <c r="FM82" s="445"/>
      <c r="FN82" s="445"/>
      <c r="FO82" s="445"/>
      <c r="FP82" s="445"/>
      <c r="FQ82" s="445"/>
      <c r="FR82" s="445"/>
      <c r="FS82" s="445"/>
      <c r="FT82" s="445"/>
      <c r="FU82" s="445"/>
      <c r="FV82" s="445"/>
      <c r="FW82" s="445"/>
      <c r="FX82" s="445"/>
      <c r="FY82" s="445"/>
      <c r="FZ82" s="445"/>
      <c r="GA82" s="445"/>
      <c r="GB82" s="445"/>
      <c r="GC82" s="445"/>
      <c r="GD82" s="445"/>
      <c r="GE82" s="445"/>
      <c r="GF82" s="445"/>
      <c r="GG82" s="445"/>
      <c r="GH82" s="445"/>
      <c r="GI82" s="445"/>
      <c r="GJ82" s="445"/>
      <c r="GK82" s="445"/>
      <c r="GL82" s="445"/>
      <c r="GM82" s="445"/>
      <c r="GN82" s="445"/>
      <c r="GO82" s="445"/>
      <c r="GP82" s="445"/>
      <c r="GQ82" s="445"/>
      <c r="GR82" s="445"/>
      <c r="GS82" s="445"/>
      <c r="GT82" s="445"/>
      <c r="GU82" s="445"/>
      <c r="GV82" s="445"/>
      <c r="GW82" s="445"/>
      <c r="GX82" s="445"/>
      <c r="GY82" s="445"/>
      <c r="GZ82" s="445"/>
      <c r="HA82" s="445"/>
      <c r="HB82" s="445"/>
      <c r="HC82" s="445"/>
      <c r="HD82" s="445"/>
      <c r="HE82" s="445"/>
      <c r="HF82" s="445"/>
      <c r="HG82" s="445"/>
      <c r="HH82" s="445"/>
      <c r="HI82" s="445"/>
      <c r="HJ82" s="445"/>
      <c r="HK82" s="445"/>
      <c r="HL82" s="445"/>
      <c r="HM82" s="445"/>
      <c r="HN82" s="445"/>
      <c r="HO82" s="445"/>
      <c r="HP82" s="445"/>
      <c r="HQ82" s="445"/>
      <c r="HR82" s="445"/>
      <c r="HS82" s="445"/>
      <c r="HT82" s="445"/>
      <c r="HU82" s="445"/>
      <c r="HV82" s="445"/>
      <c r="HW82" s="445"/>
      <c r="HX82" s="445"/>
      <c r="HY82" s="445"/>
      <c r="HZ82" s="445"/>
      <c r="IA82" s="445"/>
      <c r="IB82" s="445"/>
      <c r="IC82" s="445"/>
      <c r="ID82" s="445"/>
      <c r="IE82" s="445"/>
      <c r="IF82" s="445"/>
      <c r="IG82" s="445"/>
      <c r="IH82" s="445"/>
      <c r="II82" s="445"/>
      <c r="IJ82" s="445"/>
      <c r="IK82" s="445"/>
      <c r="IL82" s="445"/>
      <c r="IM82" s="445"/>
      <c r="IN82" s="445"/>
      <c r="IO82" s="445"/>
      <c r="IP82" s="445"/>
      <c r="IQ82" s="445"/>
      <c r="IR82" s="445"/>
      <c r="IS82" s="445"/>
      <c r="IT82" s="445"/>
      <c r="IU82" s="446"/>
    </row>
    <row r="83" spans="1:255" ht="18" customHeight="1">
      <c r="A83" s="443"/>
      <c r="B83" s="359"/>
      <c r="C83" s="1264"/>
      <c r="D83" s="1264"/>
      <c r="E83" s="412"/>
      <c r="F83" s="339"/>
      <c r="G83" s="453"/>
      <c r="H83" s="376"/>
      <c r="I83" s="339"/>
      <c r="J83" s="339"/>
      <c r="K83" s="339"/>
      <c r="L83" s="340"/>
      <c r="M83" s="444"/>
      <c r="N83" s="445"/>
      <c r="O83" s="445"/>
      <c r="P83" s="445"/>
      <c r="Q83" s="445"/>
      <c r="R83" s="445"/>
      <c r="S83" s="445"/>
      <c r="T83" s="445"/>
      <c r="U83" s="445"/>
      <c r="V83" s="445"/>
      <c r="W83" s="445"/>
      <c r="X83" s="445"/>
      <c r="Y83" s="445"/>
      <c r="Z83" s="445"/>
      <c r="AA83" s="445"/>
      <c r="AB83" s="445"/>
      <c r="AC83" s="445"/>
      <c r="AD83" s="445"/>
      <c r="AE83" s="445"/>
      <c r="AF83" s="445"/>
      <c r="AG83" s="445"/>
      <c r="AH83" s="445"/>
      <c r="AI83" s="445"/>
      <c r="AJ83" s="445"/>
      <c r="AK83" s="445"/>
      <c r="AL83" s="445"/>
      <c r="AM83" s="445"/>
      <c r="AN83" s="445"/>
      <c r="AO83" s="445"/>
      <c r="AP83" s="445"/>
      <c r="AQ83" s="445"/>
      <c r="AR83" s="445"/>
      <c r="AS83" s="445"/>
      <c r="AT83" s="445"/>
      <c r="AU83" s="445"/>
      <c r="AV83" s="445"/>
      <c r="AW83" s="445"/>
      <c r="AX83" s="445"/>
      <c r="AY83" s="445"/>
      <c r="AZ83" s="445"/>
      <c r="BA83" s="445"/>
      <c r="BB83" s="445"/>
      <c r="BC83" s="445"/>
      <c r="BD83" s="445"/>
      <c r="BE83" s="445"/>
      <c r="BF83" s="445"/>
      <c r="BG83" s="445"/>
      <c r="BH83" s="445"/>
      <c r="BI83" s="445"/>
      <c r="BJ83" s="445"/>
      <c r="BK83" s="445"/>
      <c r="BL83" s="445"/>
      <c r="BM83" s="445"/>
      <c r="BN83" s="445"/>
      <c r="BO83" s="445"/>
      <c r="BP83" s="445"/>
      <c r="BQ83" s="445"/>
      <c r="BR83" s="445"/>
      <c r="BS83" s="445"/>
      <c r="BT83" s="445"/>
      <c r="BU83" s="445"/>
      <c r="BV83" s="445"/>
      <c r="BW83" s="445"/>
      <c r="BX83" s="445"/>
      <c r="BY83" s="445"/>
      <c r="BZ83" s="445"/>
      <c r="CA83" s="445"/>
      <c r="CB83" s="445"/>
      <c r="CC83" s="445"/>
      <c r="CD83" s="445"/>
      <c r="CE83" s="445"/>
      <c r="CF83" s="445"/>
      <c r="CG83" s="445"/>
      <c r="CH83" s="445"/>
      <c r="CI83" s="445"/>
      <c r="CJ83" s="445"/>
      <c r="CK83" s="445"/>
      <c r="CL83" s="445"/>
      <c r="CM83" s="445"/>
      <c r="CN83" s="445"/>
      <c r="CO83" s="445"/>
      <c r="CP83" s="445"/>
      <c r="CQ83" s="445"/>
      <c r="CR83" s="445"/>
      <c r="CS83" s="445"/>
      <c r="CT83" s="445"/>
      <c r="CU83" s="445"/>
      <c r="CV83" s="445"/>
      <c r="CW83" s="445"/>
      <c r="CX83" s="445"/>
      <c r="CY83" s="445"/>
      <c r="CZ83" s="445"/>
      <c r="DA83" s="445"/>
      <c r="DB83" s="445"/>
      <c r="DC83" s="445"/>
      <c r="DD83" s="445"/>
      <c r="DE83" s="445"/>
      <c r="DF83" s="445"/>
      <c r="DG83" s="445"/>
      <c r="DH83" s="445"/>
      <c r="DI83" s="445"/>
      <c r="DJ83" s="445"/>
      <c r="DK83" s="445"/>
      <c r="DL83" s="445"/>
      <c r="DM83" s="445"/>
      <c r="DN83" s="445"/>
      <c r="DO83" s="445"/>
      <c r="DP83" s="445"/>
      <c r="DQ83" s="445"/>
      <c r="DR83" s="445"/>
      <c r="DS83" s="445"/>
      <c r="DT83" s="445"/>
      <c r="DU83" s="445"/>
      <c r="DV83" s="445"/>
      <c r="DW83" s="445"/>
      <c r="DX83" s="445"/>
      <c r="DY83" s="445"/>
      <c r="DZ83" s="445"/>
      <c r="EA83" s="445"/>
      <c r="EB83" s="445"/>
      <c r="EC83" s="445"/>
      <c r="ED83" s="445"/>
      <c r="EE83" s="445"/>
      <c r="EF83" s="445"/>
      <c r="EG83" s="445"/>
      <c r="EH83" s="445"/>
      <c r="EI83" s="445"/>
      <c r="EJ83" s="445"/>
      <c r="EK83" s="445"/>
      <c r="EL83" s="445"/>
      <c r="EM83" s="445"/>
      <c r="EN83" s="445"/>
      <c r="EO83" s="445"/>
      <c r="EP83" s="445"/>
      <c r="EQ83" s="445"/>
      <c r="ER83" s="445"/>
      <c r="ES83" s="445"/>
      <c r="ET83" s="445"/>
      <c r="EU83" s="445"/>
      <c r="EV83" s="445"/>
      <c r="EW83" s="445"/>
      <c r="EX83" s="445"/>
      <c r="EY83" s="445"/>
      <c r="EZ83" s="445"/>
      <c r="FA83" s="445"/>
      <c r="FB83" s="445"/>
      <c r="FC83" s="445"/>
      <c r="FD83" s="445"/>
      <c r="FE83" s="445"/>
      <c r="FF83" s="445"/>
      <c r="FG83" s="445"/>
      <c r="FH83" s="445"/>
      <c r="FI83" s="445"/>
      <c r="FJ83" s="445"/>
      <c r="FK83" s="445"/>
      <c r="FL83" s="445"/>
      <c r="FM83" s="445"/>
      <c r="FN83" s="445"/>
      <c r="FO83" s="445"/>
      <c r="FP83" s="445"/>
      <c r="FQ83" s="445"/>
      <c r="FR83" s="445"/>
      <c r="FS83" s="445"/>
      <c r="FT83" s="445"/>
      <c r="FU83" s="445"/>
      <c r="FV83" s="445"/>
      <c r="FW83" s="445"/>
      <c r="FX83" s="445"/>
      <c r="FY83" s="445"/>
      <c r="FZ83" s="445"/>
      <c r="GA83" s="445"/>
      <c r="GB83" s="445"/>
      <c r="GC83" s="445"/>
      <c r="GD83" s="445"/>
      <c r="GE83" s="445"/>
      <c r="GF83" s="445"/>
      <c r="GG83" s="445"/>
      <c r="GH83" s="445"/>
      <c r="GI83" s="445"/>
      <c r="GJ83" s="445"/>
      <c r="GK83" s="445"/>
      <c r="GL83" s="445"/>
      <c r="GM83" s="445"/>
      <c r="GN83" s="445"/>
      <c r="GO83" s="445"/>
      <c r="GP83" s="445"/>
      <c r="GQ83" s="445"/>
      <c r="GR83" s="445"/>
      <c r="GS83" s="445"/>
      <c r="GT83" s="445"/>
      <c r="GU83" s="445"/>
      <c r="GV83" s="445"/>
      <c r="GW83" s="445"/>
      <c r="GX83" s="445"/>
      <c r="GY83" s="445"/>
      <c r="GZ83" s="445"/>
      <c r="HA83" s="445"/>
      <c r="HB83" s="445"/>
      <c r="HC83" s="445"/>
      <c r="HD83" s="445"/>
      <c r="HE83" s="445"/>
      <c r="HF83" s="445"/>
      <c r="HG83" s="445"/>
      <c r="HH83" s="445"/>
      <c r="HI83" s="445"/>
      <c r="HJ83" s="445"/>
      <c r="HK83" s="445"/>
      <c r="HL83" s="445"/>
      <c r="HM83" s="445"/>
      <c r="HN83" s="445"/>
      <c r="HO83" s="445"/>
      <c r="HP83" s="445"/>
      <c r="HQ83" s="445"/>
      <c r="HR83" s="445"/>
      <c r="HS83" s="445"/>
      <c r="HT83" s="445"/>
      <c r="HU83" s="445"/>
      <c r="HV83" s="445"/>
      <c r="HW83" s="445"/>
      <c r="HX83" s="445"/>
      <c r="HY83" s="445"/>
      <c r="HZ83" s="445"/>
      <c r="IA83" s="445"/>
      <c r="IB83" s="445"/>
      <c r="IC83" s="445"/>
      <c r="ID83" s="445"/>
      <c r="IE83" s="445"/>
      <c r="IF83" s="445"/>
      <c r="IG83" s="445"/>
      <c r="IH83" s="445"/>
      <c r="II83" s="445"/>
      <c r="IJ83" s="445"/>
      <c r="IK83" s="445"/>
      <c r="IL83" s="445"/>
      <c r="IM83" s="445"/>
      <c r="IN83" s="445"/>
      <c r="IO83" s="445"/>
      <c r="IP83" s="445"/>
      <c r="IQ83" s="445"/>
      <c r="IR83" s="445"/>
      <c r="IS83" s="445"/>
      <c r="IT83" s="445"/>
      <c r="IU83" s="446"/>
    </row>
    <row r="84" spans="1:255" ht="30.95" customHeight="1" thickBot="1">
      <c r="A84" s="443"/>
      <c r="B84" s="359"/>
      <c r="C84" s="1264"/>
      <c r="D84" s="1264"/>
      <c r="E84" s="412"/>
      <c r="F84" s="339"/>
      <c r="G84" s="453"/>
      <c r="H84" s="376"/>
      <c r="I84" s="339"/>
      <c r="J84" s="339"/>
      <c r="K84" s="339"/>
      <c r="L84" s="340"/>
      <c r="M84" s="444"/>
      <c r="N84" s="445"/>
      <c r="O84" s="445"/>
      <c r="P84" s="445"/>
      <c r="Q84" s="445"/>
      <c r="R84" s="445"/>
      <c r="S84" s="445"/>
      <c r="T84" s="445"/>
      <c r="U84" s="445"/>
      <c r="V84" s="445"/>
      <c r="W84" s="445"/>
      <c r="X84" s="445"/>
      <c r="Y84" s="445"/>
      <c r="Z84" s="445"/>
      <c r="AA84" s="445"/>
      <c r="AB84" s="445"/>
      <c r="AC84" s="445"/>
      <c r="AD84" s="445"/>
      <c r="AE84" s="445"/>
      <c r="AF84" s="445"/>
      <c r="AG84" s="445"/>
      <c r="AH84" s="445"/>
      <c r="AI84" s="445"/>
      <c r="AJ84" s="445"/>
      <c r="AK84" s="445"/>
      <c r="AL84" s="445"/>
      <c r="AM84" s="445"/>
      <c r="AN84" s="445"/>
      <c r="AO84" s="445"/>
      <c r="AP84" s="445"/>
      <c r="AQ84" s="445"/>
      <c r="AR84" s="445"/>
      <c r="AS84" s="445"/>
      <c r="AT84" s="445"/>
      <c r="AU84" s="445"/>
      <c r="AV84" s="445"/>
      <c r="AW84" s="445"/>
      <c r="AX84" s="445"/>
      <c r="AY84" s="445"/>
      <c r="AZ84" s="445"/>
      <c r="BA84" s="445"/>
      <c r="BB84" s="445"/>
      <c r="BC84" s="445"/>
      <c r="BD84" s="445"/>
      <c r="BE84" s="445"/>
      <c r="BF84" s="445"/>
      <c r="BG84" s="445"/>
      <c r="BH84" s="445"/>
      <c r="BI84" s="445"/>
      <c r="BJ84" s="445"/>
      <c r="BK84" s="445"/>
      <c r="BL84" s="445"/>
      <c r="BM84" s="445"/>
      <c r="BN84" s="445"/>
      <c r="BO84" s="445"/>
      <c r="BP84" s="445"/>
      <c r="BQ84" s="445"/>
      <c r="BR84" s="445"/>
      <c r="BS84" s="445"/>
      <c r="BT84" s="445"/>
      <c r="BU84" s="445"/>
      <c r="BV84" s="445"/>
      <c r="BW84" s="445"/>
      <c r="BX84" s="445"/>
      <c r="BY84" s="445"/>
      <c r="BZ84" s="445"/>
      <c r="CA84" s="445"/>
      <c r="CB84" s="445"/>
      <c r="CC84" s="445"/>
      <c r="CD84" s="445"/>
      <c r="CE84" s="445"/>
      <c r="CF84" s="445"/>
      <c r="CG84" s="445"/>
      <c r="CH84" s="445"/>
      <c r="CI84" s="445"/>
      <c r="CJ84" s="445"/>
      <c r="CK84" s="445"/>
      <c r="CL84" s="445"/>
      <c r="CM84" s="445"/>
      <c r="CN84" s="445"/>
      <c r="CO84" s="445"/>
      <c r="CP84" s="445"/>
      <c r="CQ84" s="445"/>
      <c r="CR84" s="445"/>
      <c r="CS84" s="445"/>
      <c r="CT84" s="445"/>
      <c r="CU84" s="445"/>
      <c r="CV84" s="445"/>
      <c r="CW84" s="445"/>
      <c r="CX84" s="445"/>
      <c r="CY84" s="445"/>
      <c r="CZ84" s="445"/>
      <c r="DA84" s="445"/>
      <c r="DB84" s="445"/>
      <c r="DC84" s="445"/>
      <c r="DD84" s="445"/>
      <c r="DE84" s="445"/>
      <c r="DF84" s="445"/>
      <c r="DG84" s="445"/>
      <c r="DH84" s="445"/>
      <c r="DI84" s="445"/>
      <c r="DJ84" s="445"/>
      <c r="DK84" s="445"/>
      <c r="DL84" s="445"/>
      <c r="DM84" s="445"/>
      <c r="DN84" s="445"/>
      <c r="DO84" s="445"/>
      <c r="DP84" s="445"/>
      <c r="DQ84" s="445"/>
      <c r="DR84" s="445"/>
      <c r="DS84" s="445"/>
      <c r="DT84" s="445"/>
      <c r="DU84" s="445"/>
      <c r="DV84" s="445"/>
      <c r="DW84" s="445"/>
      <c r="DX84" s="445"/>
      <c r="DY84" s="445"/>
      <c r="DZ84" s="445"/>
      <c r="EA84" s="445"/>
      <c r="EB84" s="445"/>
      <c r="EC84" s="445"/>
      <c r="ED84" s="445"/>
      <c r="EE84" s="445"/>
      <c r="EF84" s="445"/>
      <c r="EG84" s="445"/>
      <c r="EH84" s="445"/>
      <c r="EI84" s="445"/>
      <c r="EJ84" s="445"/>
      <c r="EK84" s="445"/>
      <c r="EL84" s="445"/>
      <c r="EM84" s="445"/>
      <c r="EN84" s="445"/>
      <c r="EO84" s="445"/>
      <c r="EP84" s="445"/>
      <c r="EQ84" s="445"/>
      <c r="ER84" s="445"/>
      <c r="ES84" s="445"/>
      <c r="ET84" s="445"/>
      <c r="EU84" s="445"/>
      <c r="EV84" s="445"/>
      <c r="EW84" s="445"/>
      <c r="EX84" s="445"/>
      <c r="EY84" s="445"/>
      <c r="EZ84" s="445"/>
      <c r="FA84" s="445"/>
      <c r="FB84" s="445"/>
      <c r="FC84" s="445"/>
      <c r="FD84" s="445"/>
      <c r="FE84" s="445"/>
      <c r="FF84" s="445"/>
      <c r="FG84" s="445"/>
      <c r="FH84" s="445"/>
      <c r="FI84" s="445"/>
      <c r="FJ84" s="445"/>
      <c r="FK84" s="445"/>
      <c r="FL84" s="445"/>
      <c r="FM84" s="445"/>
      <c r="FN84" s="445"/>
      <c r="FO84" s="445"/>
      <c r="FP84" s="445"/>
      <c r="FQ84" s="445"/>
      <c r="FR84" s="445"/>
      <c r="FS84" s="445"/>
      <c r="FT84" s="445"/>
      <c r="FU84" s="445"/>
      <c r="FV84" s="445"/>
      <c r="FW84" s="445"/>
      <c r="FX84" s="445"/>
      <c r="FY84" s="445"/>
      <c r="FZ84" s="445"/>
      <c r="GA84" s="445"/>
      <c r="GB84" s="445"/>
      <c r="GC84" s="445"/>
      <c r="GD84" s="445"/>
      <c r="GE84" s="445"/>
      <c r="GF84" s="445"/>
      <c r="GG84" s="445"/>
      <c r="GH84" s="445"/>
      <c r="GI84" s="445"/>
      <c r="GJ84" s="445"/>
      <c r="GK84" s="445"/>
      <c r="GL84" s="445"/>
      <c r="GM84" s="445"/>
      <c r="GN84" s="445"/>
      <c r="GO84" s="445"/>
      <c r="GP84" s="445"/>
      <c r="GQ84" s="445"/>
      <c r="GR84" s="445"/>
      <c r="GS84" s="445"/>
      <c r="GT84" s="445"/>
      <c r="GU84" s="445"/>
      <c r="GV84" s="445"/>
      <c r="GW84" s="445"/>
      <c r="GX84" s="445"/>
      <c r="GY84" s="445"/>
      <c r="GZ84" s="445"/>
      <c r="HA84" s="445"/>
      <c r="HB84" s="445"/>
      <c r="HC84" s="445"/>
      <c r="HD84" s="445"/>
      <c r="HE84" s="445"/>
      <c r="HF84" s="445"/>
      <c r="HG84" s="445"/>
      <c r="HH84" s="445"/>
      <c r="HI84" s="445"/>
      <c r="HJ84" s="445"/>
      <c r="HK84" s="445"/>
      <c r="HL84" s="445"/>
      <c r="HM84" s="445"/>
      <c r="HN84" s="445"/>
      <c r="HO84" s="445"/>
      <c r="HP84" s="445"/>
      <c r="HQ84" s="445"/>
      <c r="HR84" s="445"/>
      <c r="HS84" s="445"/>
      <c r="HT84" s="445"/>
      <c r="HU84" s="445"/>
      <c r="HV84" s="445"/>
      <c r="HW84" s="445"/>
      <c r="HX84" s="445"/>
      <c r="HY84" s="445"/>
      <c r="HZ84" s="445"/>
      <c r="IA84" s="445"/>
      <c r="IB84" s="445"/>
      <c r="IC84" s="445"/>
      <c r="ID84" s="445"/>
      <c r="IE84" s="445"/>
      <c r="IF84" s="445"/>
      <c r="IG84" s="445"/>
      <c r="IH84" s="445"/>
      <c r="II84" s="445"/>
      <c r="IJ84" s="445"/>
      <c r="IK84" s="445"/>
      <c r="IL84" s="445"/>
      <c r="IM84" s="445"/>
      <c r="IN84" s="445"/>
      <c r="IO84" s="445"/>
      <c r="IP84" s="445"/>
      <c r="IQ84" s="445"/>
      <c r="IR84" s="445"/>
      <c r="IS84" s="445"/>
      <c r="IT84" s="445"/>
      <c r="IU84" s="446"/>
    </row>
    <row r="85" spans="1:255" ht="18" customHeight="1">
      <c r="A85" s="443"/>
      <c r="B85" s="399"/>
      <c r="C85" s="456"/>
      <c r="D85" s="456"/>
      <c r="E85" s="456"/>
      <c r="F85" s="335"/>
      <c r="G85" s="335"/>
      <c r="H85" s="335"/>
      <c r="I85" s="335"/>
      <c r="J85" s="335"/>
      <c r="K85" s="339"/>
      <c r="L85" s="340"/>
      <c r="M85" s="444"/>
      <c r="N85" s="445"/>
      <c r="O85" s="445"/>
      <c r="P85" s="445"/>
      <c r="Q85" s="445"/>
      <c r="R85" s="445"/>
      <c r="S85" s="445"/>
      <c r="T85" s="445"/>
      <c r="U85" s="445"/>
      <c r="V85" s="445"/>
      <c r="W85" s="445"/>
      <c r="X85" s="445"/>
      <c r="Y85" s="445"/>
      <c r="Z85" s="445"/>
      <c r="AA85" s="445"/>
      <c r="AB85" s="445"/>
      <c r="AC85" s="445"/>
      <c r="AD85" s="445"/>
      <c r="AE85" s="445"/>
      <c r="AF85" s="445"/>
      <c r="AG85" s="445"/>
      <c r="AH85" s="445"/>
      <c r="AI85" s="445"/>
      <c r="AJ85" s="445"/>
      <c r="AK85" s="445"/>
      <c r="AL85" s="445"/>
      <c r="AM85" s="445"/>
      <c r="AN85" s="445"/>
      <c r="AO85" s="445"/>
      <c r="AP85" s="445"/>
      <c r="AQ85" s="445"/>
      <c r="AR85" s="445"/>
      <c r="AS85" s="445"/>
      <c r="AT85" s="445"/>
      <c r="AU85" s="445"/>
      <c r="AV85" s="445"/>
      <c r="AW85" s="445"/>
      <c r="AX85" s="445"/>
      <c r="AY85" s="445"/>
      <c r="AZ85" s="445"/>
      <c r="BA85" s="445"/>
      <c r="BB85" s="445"/>
      <c r="BC85" s="445"/>
      <c r="BD85" s="445"/>
      <c r="BE85" s="445"/>
      <c r="BF85" s="445"/>
      <c r="BG85" s="445"/>
      <c r="BH85" s="445"/>
      <c r="BI85" s="445"/>
      <c r="BJ85" s="445"/>
      <c r="BK85" s="445"/>
      <c r="BL85" s="445"/>
      <c r="BM85" s="445"/>
      <c r="BN85" s="445"/>
      <c r="BO85" s="445"/>
      <c r="BP85" s="445"/>
      <c r="BQ85" s="445"/>
      <c r="BR85" s="445"/>
      <c r="BS85" s="445"/>
      <c r="BT85" s="445"/>
      <c r="BU85" s="445"/>
      <c r="BV85" s="445"/>
      <c r="BW85" s="445"/>
      <c r="BX85" s="445"/>
      <c r="BY85" s="445"/>
      <c r="BZ85" s="445"/>
      <c r="CA85" s="445"/>
      <c r="CB85" s="445"/>
      <c r="CC85" s="445"/>
      <c r="CD85" s="445"/>
      <c r="CE85" s="445"/>
      <c r="CF85" s="445"/>
      <c r="CG85" s="445"/>
      <c r="CH85" s="445"/>
      <c r="CI85" s="445"/>
      <c r="CJ85" s="445"/>
      <c r="CK85" s="445"/>
      <c r="CL85" s="445"/>
      <c r="CM85" s="445"/>
      <c r="CN85" s="445"/>
      <c r="CO85" s="445"/>
      <c r="CP85" s="445"/>
      <c r="CQ85" s="445"/>
      <c r="CR85" s="445"/>
      <c r="CS85" s="445"/>
      <c r="CT85" s="445"/>
      <c r="CU85" s="445"/>
      <c r="CV85" s="445"/>
      <c r="CW85" s="445"/>
      <c r="CX85" s="445"/>
      <c r="CY85" s="445"/>
      <c r="CZ85" s="445"/>
      <c r="DA85" s="445"/>
      <c r="DB85" s="445"/>
      <c r="DC85" s="445"/>
      <c r="DD85" s="445"/>
      <c r="DE85" s="445"/>
      <c r="DF85" s="445"/>
      <c r="DG85" s="445"/>
      <c r="DH85" s="445"/>
      <c r="DI85" s="445"/>
      <c r="DJ85" s="445"/>
      <c r="DK85" s="445"/>
      <c r="DL85" s="445"/>
      <c r="DM85" s="445"/>
      <c r="DN85" s="445"/>
      <c r="DO85" s="445"/>
      <c r="DP85" s="445"/>
      <c r="DQ85" s="445"/>
      <c r="DR85" s="445"/>
      <c r="DS85" s="445"/>
      <c r="DT85" s="445"/>
      <c r="DU85" s="445"/>
      <c r="DV85" s="445"/>
      <c r="DW85" s="445"/>
      <c r="DX85" s="445"/>
      <c r="DY85" s="445"/>
      <c r="DZ85" s="445"/>
      <c r="EA85" s="445"/>
      <c r="EB85" s="445"/>
      <c r="EC85" s="445"/>
      <c r="ED85" s="445"/>
      <c r="EE85" s="445"/>
      <c r="EF85" s="445"/>
      <c r="EG85" s="445"/>
      <c r="EH85" s="445"/>
      <c r="EI85" s="445"/>
      <c r="EJ85" s="445"/>
      <c r="EK85" s="445"/>
      <c r="EL85" s="445"/>
      <c r="EM85" s="445"/>
      <c r="EN85" s="445"/>
      <c r="EO85" s="445"/>
      <c r="EP85" s="445"/>
      <c r="EQ85" s="445"/>
      <c r="ER85" s="445"/>
      <c r="ES85" s="445"/>
      <c r="ET85" s="445"/>
      <c r="EU85" s="445"/>
      <c r="EV85" s="445"/>
      <c r="EW85" s="445"/>
      <c r="EX85" s="445"/>
      <c r="EY85" s="445"/>
      <c r="EZ85" s="445"/>
      <c r="FA85" s="445"/>
      <c r="FB85" s="445"/>
      <c r="FC85" s="445"/>
      <c r="FD85" s="445"/>
      <c r="FE85" s="445"/>
      <c r="FF85" s="445"/>
      <c r="FG85" s="445"/>
      <c r="FH85" s="445"/>
      <c r="FI85" s="445"/>
      <c r="FJ85" s="445"/>
      <c r="FK85" s="445"/>
      <c r="FL85" s="445"/>
      <c r="FM85" s="445"/>
      <c r="FN85" s="445"/>
      <c r="FO85" s="445"/>
      <c r="FP85" s="445"/>
      <c r="FQ85" s="445"/>
      <c r="FR85" s="445"/>
      <c r="FS85" s="445"/>
      <c r="FT85" s="445"/>
      <c r="FU85" s="445"/>
      <c r="FV85" s="445"/>
      <c r="FW85" s="445"/>
      <c r="FX85" s="445"/>
      <c r="FY85" s="445"/>
      <c r="FZ85" s="445"/>
      <c r="GA85" s="445"/>
      <c r="GB85" s="445"/>
      <c r="GC85" s="445"/>
      <c r="GD85" s="445"/>
      <c r="GE85" s="445"/>
      <c r="GF85" s="445"/>
      <c r="GG85" s="445"/>
      <c r="GH85" s="445"/>
      <c r="GI85" s="445"/>
      <c r="GJ85" s="445"/>
      <c r="GK85" s="445"/>
      <c r="GL85" s="445"/>
      <c r="GM85" s="445"/>
      <c r="GN85" s="445"/>
      <c r="GO85" s="445"/>
      <c r="GP85" s="445"/>
      <c r="GQ85" s="445"/>
      <c r="GR85" s="445"/>
      <c r="GS85" s="445"/>
      <c r="GT85" s="445"/>
      <c r="GU85" s="445"/>
      <c r="GV85" s="445"/>
      <c r="GW85" s="445"/>
      <c r="GX85" s="445"/>
      <c r="GY85" s="445"/>
      <c r="GZ85" s="445"/>
      <c r="HA85" s="445"/>
      <c r="HB85" s="445"/>
      <c r="HC85" s="445"/>
      <c r="HD85" s="445"/>
      <c r="HE85" s="445"/>
      <c r="HF85" s="445"/>
      <c r="HG85" s="445"/>
      <c r="HH85" s="445"/>
      <c r="HI85" s="445"/>
      <c r="HJ85" s="445"/>
      <c r="HK85" s="445"/>
      <c r="HL85" s="445"/>
      <c r="HM85" s="445"/>
      <c r="HN85" s="445"/>
      <c r="HO85" s="445"/>
      <c r="HP85" s="445"/>
      <c r="HQ85" s="445"/>
      <c r="HR85" s="445"/>
      <c r="HS85" s="445"/>
      <c r="HT85" s="445"/>
      <c r="HU85" s="445"/>
      <c r="HV85" s="445"/>
      <c r="HW85" s="445"/>
      <c r="HX85" s="445"/>
      <c r="HY85" s="445"/>
      <c r="HZ85" s="445"/>
      <c r="IA85" s="445"/>
      <c r="IB85" s="445"/>
      <c r="IC85" s="445"/>
      <c r="ID85" s="445"/>
      <c r="IE85" s="445"/>
      <c r="IF85" s="445"/>
      <c r="IG85" s="445"/>
      <c r="IH85" s="445"/>
      <c r="II85" s="445"/>
      <c r="IJ85" s="445"/>
      <c r="IK85" s="445"/>
      <c r="IL85" s="445"/>
      <c r="IM85" s="445"/>
      <c r="IN85" s="445"/>
      <c r="IO85" s="445"/>
      <c r="IP85" s="445"/>
      <c r="IQ85" s="445"/>
      <c r="IR85" s="445"/>
      <c r="IS85" s="445"/>
      <c r="IT85" s="445"/>
      <c r="IU85" s="446"/>
    </row>
    <row r="86" spans="1:255" ht="17.100000000000001" customHeight="1">
      <c r="A86" s="443"/>
      <c r="B86" s="384" t="s">
        <v>169</v>
      </c>
      <c r="C86" s="1325"/>
      <c r="D86" s="1326"/>
      <c r="E86" s="1327"/>
      <c r="F86" s="342"/>
      <c r="G86" s="339"/>
      <c r="H86" s="339"/>
      <c r="I86" s="339"/>
      <c r="J86" s="339"/>
      <c r="K86" s="339"/>
      <c r="L86" s="340"/>
      <c r="M86" s="444"/>
      <c r="N86" s="445"/>
      <c r="O86" s="445"/>
      <c r="P86" s="445"/>
      <c r="Q86" s="445"/>
      <c r="R86" s="445"/>
      <c r="S86" s="445"/>
      <c r="T86" s="445"/>
      <c r="U86" s="445"/>
      <c r="V86" s="445"/>
      <c r="W86" s="445"/>
      <c r="X86" s="445"/>
      <c r="Y86" s="445"/>
      <c r="Z86" s="445"/>
      <c r="AA86" s="445"/>
      <c r="AB86" s="445"/>
      <c r="AC86" s="445"/>
      <c r="AD86" s="445"/>
      <c r="AE86" s="445"/>
      <c r="AF86" s="445"/>
      <c r="AG86" s="445"/>
      <c r="AH86" s="445"/>
      <c r="AI86" s="445"/>
      <c r="AJ86" s="445"/>
      <c r="AK86" s="445"/>
      <c r="AL86" s="445"/>
      <c r="AM86" s="445"/>
      <c r="AN86" s="445"/>
      <c r="AO86" s="445"/>
      <c r="AP86" s="445"/>
      <c r="AQ86" s="445"/>
      <c r="AR86" s="445"/>
      <c r="AS86" s="445"/>
      <c r="AT86" s="445"/>
      <c r="AU86" s="445"/>
      <c r="AV86" s="445"/>
      <c r="AW86" s="445"/>
      <c r="AX86" s="445"/>
      <c r="AY86" s="445"/>
      <c r="AZ86" s="445"/>
      <c r="BA86" s="445"/>
      <c r="BB86" s="445"/>
      <c r="BC86" s="445"/>
      <c r="BD86" s="445"/>
      <c r="BE86" s="445"/>
      <c r="BF86" s="445"/>
      <c r="BG86" s="445"/>
      <c r="BH86" s="445"/>
      <c r="BI86" s="445"/>
      <c r="BJ86" s="445"/>
      <c r="BK86" s="445"/>
      <c r="BL86" s="445"/>
      <c r="BM86" s="445"/>
      <c r="BN86" s="445"/>
      <c r="BO86" s="445"/>
      <c r="BP86" s="445"/>
      <c r="BQ86" s="445"/>
      <c r="BR86" s="445"/>
      <c r="BS86" s="445"/>
      <c r="BT86" s="445"/>
      <c r="BU86" s="445"/>
      <c r="BV86" s="445"/>
      <c r="BW86" s="445"/>
      <c r="BX86" s="445"/>
      <c r="BY86" s="445"/>
      <c r="BZ86" s="445"/>
      <c r="CA86" s="445"/>
      <c r="CB86" s="445"/>
      <c r="CC86" s="445"/>
      <c r="CD86" s="445"/>
      <c r="CE86" s="445"/>
      <c r="CF86" s="445"/>
      <c r="CG86" s="445"/>
      <c r="CH86" s="445"/>
      <c r="CI86" s="445"/>
      <c r="CJ86" s="445"/>
      <c r="CK86" s="445"/>
      <c r="CL86" s="445"/>
      <c r="CM86" s="445"/>
      <c r="CN86" s="445"/>
      <c r="CO86" s="445"/>
      <c r="CP86" s="445"/>
      <c r="CQ86" s="445"/>
      <c r="CR86" s="445"/>
      <c r="CS86" s="445"/>
      <c r="CT86" s="445"/>
      <c r="CU86" s="445"/>
      <c r="CV86" s="445"/>
      <c r="CW86" s="445"/>
      <c r="CX86" s="445"/>
      <c r="CY86" s="445"/>
      <c r="CZ86" s="445"/>
      <c r="DA86" s="445"/>
      <c r="DB86" s="445"/>
      <c r="DC86" s="445"/>
      <c r="DD86" s="445"/>
      <c r="DE86" s="445"/>
      <c r="DF86" s="445"/>
      <c r="DG86" s="445"/>
      <c r="DH86" s="445"/>
      <c r="DI86" s="445"/>
      <c r="DJ86" s="445"/>
      <c r="DK86" s="445"/>
      <c r="DL86" s="445"/>
      <c r="DM86" s="445"/>
      <c r="DN86" s="445"/>
      <c r="DO86" s="445"/>
      <c r="DP86" s="445"/>
      <c r="DQ86" s="445"/>
      <c r="DR86" s="445"/>
      <c r="DS86" s="445"/>
      <c r="DT86" s="445"/>
      <c r="DU86" s="445"/>
      <c r="DV86" s="445"/>
      <c r="DW86" s="445"/>
      <c r="DX86" s="445"/>
      <c r="DY86" s="445"/>
      <c r="DZ86" s="445"/>
      <c r="EA86" s="445"/>
      <c r="EB86" s="445"/>
      <c r="EC86" s="445"/>
      <c r="ED86" s="445"/>
      <c r="EE86" s="445"/>
      <c r="EF86" s="445"/>
      <c r="EG86" s="445"/>
      <c r="EH86" s="445"/>
      <c r="EI86" s="445"/>
      <c r="EJ86" s="445"/>
      <c r="EK86" s="445"/>
      <c r="EL86" s="445"/>
      <c r="EM86" s="445"/>
      <c r="EN86" s="445"/>
      <c r="EO86" s="445"/>
      <c r="EP86" s="445"/>
      <c r="EQ86" s="445"/>
      <c r="ER86" s="445"/>
      <c r="ES86" s="445"/>
      <c r="ET86" s="445"/>
      <c r="EU86" s="445"/>
      <c r="EV86" s="445"/>
      <c r="EW86" s="445"/>
      <c r="EX86" s="445"/>
      <c r="EY86" s="445"/>
      <c r="EZ86" s="445"/>
      <c r="FA86" s="445"/>
      <c r="FB86" s="445"/>
      <c r="FC86" s="445"/>
      <c r="FD86" s="445"/>
      <c r="FE86" s="445"/>
      <c r="FF86" s="445"/>
      <c r="FG86" s="445"/>
      <c r="FH86" s="445"/>
      <c r="FI86" s="445"/>
      <c r="FJ86" s="445"/>
      <c r="FK86" s="445"/>
      <c r="FL86" s="445"/>
      <c r="FM86" s="445"/>
      <c r="FN86" s="445"/>
      <c r="FO86" s="445"/>
      <c r="FP86" s="445"/>
      <c r="FQ86" s="445"/>
      <c r="FR86" s="445"/>
      <c r="FS86" s="445"/>
      <c r="FT86" s="445"/>
      <c r="FU86" s="445"/>
      <c r="FV86" s="445"/>
      <c r="FW86" s="445"/>
      <c r="FX86" s="445"/>
      <c r="FY86" s="445"/>
      <c r="FZ86" s="445"/>
      <c r="GA86" s="445"/>
      <c r="GB86" s="445"/>
      <c r="GC86" s="445"/>
      <c r="GD86" s="445"/>
      <c r="GE86" s="445"/>
      <c r="GF86" s="445"/>
      <c r="GG86" s="445"/>
      <c r="GH86" s="445"/>
      <c r="GI86" s="445"/>
      <c r="GJ86" s="445"/>
      <c r="GK86" s="445"/>
      <c r="GL86" s="445"/>
      <c r="GM86" s="445"/>
      <c r="GN86" s="445"/>
      <c r="GO86" s="445"/>
      <c r="GP86" s="445"/>
      <c r="GQ86" s="445"/>
      <c r="GR86" s="445"/>
      <c r="GS86" s="445"/>
      <c r="GT86" s="445"/>
      <c r="GU86" s="445"/>
      <c r="GV86" s="445"/>
      <c r="GW86" s="445"/>
      <c r="GX86" s="445"/>
      <c r="GY86" s="445"/>
      <c r="GZ86" s="445"/>
      <c r="HA86" s="445"/>
      <c r="HB86" s="445"/>
      <c r="HC86" s="445"/>
      <c r="HD86" s="445"/>
      <c r="HE86" s="445"/>
      <c r="HF86" s="445"/>
      <c r="HG86" s="445"/>
      <c r="HH86" s="445"/>
      <c r="HI86" s="445"/>
      <c r="HJ86" s="445"/>
      <c r="HK86" s="445"/>
      <c r="HL86" s="445"/>
      <c r="HM86" s="445"/>
      <c r="HN86" s="445"/>
      <c r="HO86" s="445"/>
      <c r="HP86" s="445"/>
      <c r="HQ86" s="445"/>
      <c r="HR86" s="445"/>
      <c r="HS86" s="445"/>
      <c r="HT86" s="445"/>
      <c r="HU86" s="445"/>
      <c r="HV86" s="445"/>
      <c r="HW86" s="445"/>
      <c r="HX86" s="445"/>
      <c r="HY86" s="445"/>
      <c r="HZ86" s="445"/>
      <c r="IA86" s="445"/>
      <c r="IB86" s="445"/>
      <c r="IC86" s="445"/>
      <c r="ID86" s="445"/>
      <c r="IE86" s="445"/>
      <c r="IF86" s="445"/>
      <c r="IG86" s="445"/>
      <c r="IH86" s="445"/>
      <c r="II86" s="445"/>
      <c r="IJ86" s="445"/>
      <c r="IK86" s="445"/>
      <c r="IL86" s="445"/>
      <c r="IM86" s="445"/>
      <c r="IN86" s="445"/>
      <c r="IO86" s="445"/>
      <c r="IP86" s="445"/>
      <c r="IQ86" s="445"/>
      <c r="IR86" s="445"/>
      <c r="IS86" s="445"/>
      <c r="IT86" s="445"/>
      <c r="IU86" s="446"/>
    </row>
    <row r="87" spans="1:255" ht="18" customHeight="1" thickBot="1">
      <c r="A87" s="443"/>
      <c r="B87" s="457"/>
      <c r="C87" s="458"/>
      <c r="D87" s="458"/>
      <c r="E87" s="458"/>
      <c r="F87" s="358"/>
      <c r="G87" s="358"/>
      <c r="H87" s="358"/>
      <c r="I87" s="358"/>
      <c r="J87" s="358"/>
      <c r="K87" s="358"/>
      <c r="L87" s="386"/>
      <c r="M87" s="444"/>
      <c r="N87" s="445"/>
      <c r="O87" s="445"/>
      <c r="P87" s="445"/>
      <c r="Q87" s="445"/>
      <c r="R87" s="445"/>
      <c r="S87" s="445"/>
      <c r="T87" s="445"/>
      <c r="U87" s="445"/>
      <c r="V87" s="445"/>
      <c r="W87" s="445"/>
      <c r="X87" s="445"/>
      <c r="Y87" s="445"/>
      <c r="Z87" s="445"/>
      <c r="AA87" s="445"/>
      <c r="AB87" s="445"/>
      <c r="AC87" s="445"/>
      <c r="AD87" s="445"/>
      <c r="AE87" s="445"/>
      <c r="AF87" s="445"/>
      <c r="AG87" s="445"/>
      <c r="AH87" s="445"/>
      <c r="AI87" s="445"/>
      <c r="AJ87" s="445"/>
      <c r="AK87" s="445"/>
      <c r="AL87" s="445"/>
      <c r="AM87" s="445"/>
      <c r="AN87" s="445"/>
      <c r="AO87" s="445"/>
      <c r="AP87" s="445"/>
      <c r="AQ87" s="445"/>
      <c r="AR87" s="445"/>
      <c r="AS87" s="445"/>
      <c r="AT87" s="445"/>
      <c r="AU87" s="445"/>
      <c r="AV87" s="445"/>
      <c r="AW87" s="445"/>
      <c r="AX87" s="445"/>
      <c r="AY87" s="445"/>
      <c r="AZ87" s="445"/>
      <c r="BA87" s="445"/>
      <c r="BB87" s="445"/>
      <c r="BC87" s="445"/>
      <c r="BD87" s="445"/>
      <c r="BE87" s="445"/>
      <c r="BF87" s="445"/>
      <c r="BG87" s="445"/>
      <c r="BH87" s="445"/>
      <c r="BI87" s="445"/>
      <c r="BJ87" s="445"/>
      <c r="BK87" s="445"/>
      <c r="BL87" s="445"/>
      <c r="BM87" s="445"/>
      <c r="BN87" s="445"/>
      <c r="BO87" s="445"/>
      <c r="BP87" s="445"/>
      <c r="BQ87" s="445"/>
      <c r="BR87" s="445"/>
      <c r="BS87" s="445"/>
      <c r="BT87" s="445"/>
      <c r="BU87" s="445"/>
      <c r="BV87" s="445"/>
      <c r="BW87" s="445"/>
      <c r="BX87" s="445"/>
      <c r="BY87" s="445"/>
      <c r="BZ87" s="445"/>
      <c r="CA87" s="445"/>
      <c r="CB87" s="445"/>
      <c r="CC87" s="445"/>
      <c r="CD87" s="445"/>
      <c r="CE87" s="445"/>
      <c r="CF87" s="445"/>
      <c r="CG87" s="445"/>
      <c r="CH87" s="445"/>
      <c r="CI87" s="445"/>
      <c r="CJ87" s="445"/>
      <c r="CK87" s="445"/>
      <c r="CL87" s="445"/>
      <c r="CM87" s="445"/>
      <c r="CN87" s="445"/>
      <c r="CO87" s="445"/>
      <c r="CP87" s="445"/>
      <c r="CQ87" s="445"/>
      <c r="CR87" s="445"/>
      <c r="CS87" s="445"/>
      <c r="CT87" s="445"/>
      <c r="CU87" s="445"/>
      <c r="CV87" s="445"/>
      <c r="CW87" s="445"/>
      <c r="CX87" s="445"/>
      <c r="CY87" s="445"/>
      <c r="CZ87" s="445"/>
      <c r="DA87" s="445"/>
      <c r="DB87" s="445"/>
      <c r="DC87" s="445"/>
      <c r="DD87" s="445"/>
      <c r="DE87" s="445"/>
      <c r="DF87" s="445"/>
      <c r="DG87" s="445"/>
      <c r="DH87" s="445"/>
      <c r="DI87" s="445"/>
      <c r="DJ87" s="445"/>
      <c r="DK87" s="445"/>
      <c r="DL87" s="445"/>
      <c r="DM87" s="445"/>
      <c r="DN87" s="445"/>
      <c r="DO87" s="445"/>
      <c r="DP87" s="445"/>
      <c r="DQ87" s="445"/>
      <c r="DR87" s="445"/>
      <c r="DS87" s="445"/>
      <c r="DT87" s="445"/>
      <c r="DU87" s="445"/>
      <c r="DV87" s="445"/>
      <c r="DW87" s="445"/>
      <c r="DX87" s="445"/>
      <c r="DY87" s="445"/>
      <c r="DZ87" s="445"/>
      <c r="EA87" s="445"/>
      <c r="EB87" s="445"/>
      <c r="EC87" s="445"/>
      <c r="ED87" s="445"/>
      <c r="EE87" s="445"/>
      <c r="EF87" s="445"/>
      <c r="EG87" s="445"/>
      <c r="EH87" s="445"/>
      <c r="EI87" s="445"/>
      <c r="EJ87" s="445"/>
      <c r="EK87" s="445"/>
      <c r="EL87" s="445"/>
      <c r="EM87" s="445"/>
      <c r="EN87" s="445"/>
      <c r="EO87" s="445"/>
      <c r="EP87" s="445"/>
      <c r="EQ87" s="445"/>
      <c r="ER87" s="445"/>
      <c r="ES87" s="445"/>
      <c r="ET87" s="445"/>
      <c r="EU87" s="445"/>
      <c r="EV87" s="445"/>
      <c r="EW87" s="445"/>
      <c r="EX87" s="445"/>
      <c r="EY87" s="445"/>
      <c r="EZ87" s="445"/>
      <c r="FA87" s="445"/>
      <c r="FB87" s="445"/>
      <c r="FC87" s="445"/>
      <c r="FD87" s="445"/>
      <c r="FE87" s="445"/>
      <c r="FF87" s="445"/>
      <c r="FG87" s="445"/>
      <c r="FH87" s="445"/>
      <c r="FI87" s="445"/>
      <c r="FJ87" s="445"/>
      <c r="FK87" s="445"/>
      <c r="FL87" s="445"/>
      <c r="FM87" s="445"/>
      <c r="FN87" s="445"/>
      <c r="FO87" s="445"/>
      <c r="FP87" s="445"/>
      <c r="FQ87" s="445"/>
      <c r="FR87" s="445"/>
      <c r="FS87" s="445"/>
      <c r="FT87" s="445"/>
      <c r="FU87" s="445"/>
      <c r="FV87" s="445"/>
      <c r="FW87" s="445"/>
      <c r="FX87" s="445"/>
      <c r="FY87" s="445"/>
      <c r="FZ87" s="445"/>
      <c r="GA87" s="445"/>
      <c r="GB87" s="445"/>
      <c r="GC87" s="445"/>
      <c r="GD87" s="445"/>
      <c r="GE87" s="445"/>
      <c r="GF87" s="445"/>
      <c r="GG87" s="445"/>
      <c r="GH87" s="445"/>
      <c r="GI87" s="445"/>
      <c r="GJ87" s="445"/>
      <c r="GK87" s="445"/>
      <c r="GL87" s="445"/>
      <c r="GM87" s="445"/>
      <c r="GN87" s="445"/>
      <c r="GO87" s="445"/>
      <c r="GP87" s="445"/>
      <c r="GQ87" s="445"/>
      <c r="GR87" s="445"/>
      <c r="GS87" s="445"/>
      <c r="GT87" s="445"/>
      <c r="GU87" s="445"/>
      <c r="GV87" s="445"/>
      <c r="GW87" s="445"/>
      <c r="GX87" s="445"/>
      <c r="GY87" s="445"/>
      <c r="GZ87" s="445"/>
      <c r="HA87" s="445"/>
      <c r="HB87" s="445"/>
      <c r="HC87" s="445"/>
      <c r="HD87" s="445"/>
      <c r="HE87" s="445"/>
      <c r="HF87" s="445"/>
      <c r="HG87" s="445"/>
      <c r="HH87" s="445"/>
      <c r="HI87" s="445"/>
      <c r="HJ87" s="445"/>
      <c r="HK87" s="445"/>
      <c r="HL87" s="445"/>
      <c r="HM87" s="445"/>
      <c r="HN87" s="445"/>
      <c r="HO87" s="445"/>
      <c r="HP87" s="445"/>
      <c r="HQ87" s="445"/>
      <c r="HR87" s="445"/>
      <c r="HS87" s="445"/>
      <c r="HT87" s="445"/>
      <c r="HU87" s="445"/>
      <c r="HV87" s="445"/>
      <c r="HW87" s="445"/>
      <c r="HX87" s="445"/>
      <c r="HY87" s="445"/>
      <c r="HZ87" s="445"/>
      <c r="IA87" s="445"/>
      <c r="IB87" s="445"/>
      <c r="IC87" s="445"/>
      <c r="ID87" s="445"/>
      <c r="IE87" s="445"/>
      <c r="IF87" s="445"/>
      <c r="IG87" s="445"/>
      <c r="IH87" s="445"/>
      <c r="II87" s="445"/>
      <c r="IJ87" s="445"/>
      <c r="IK87" s="445"/>
      <c r="IL87" s="445"/>
      <c r="IM87" s="445"/>
      <c r="IN87" s="445"/>
      <c r="IO87" s="445"/>
      <c r="IP87" s="445"/>
      <c r="IQ87" s="445"/>
      <c r="IR87" s="445"/>
      <c r="IS87" s="445"/>
      <c r="IT87" s="445"/>
      <c r="IU87" s="446"/>
    </row>
    <row r="88" spans="1:255" ht="15" customHeight="1" thickBot="1">
      <c r="A88" s="459"/>
      <c r="B88" s="396"/>
      <c r="C88" s="460"/>
      <c r="D88" s="460"/>
      <c r="E88" s="460"/>
      <c r="F88" s="460"/>
      <c r="G88" s="460"/>
      <c r="H88" s="460"/>
      <c r="I88" s="460"/>
      <c r="J88" s="460"/>
      <c r="K88" s="460"/>
      <c r="L88" s="461">
        <v>2016</v>
      </c>
      <c r="M88" s="462"/>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c r="AP88" s="463"/>
      <c r="AQ88" s="463"/>
      <c r="AR88" s="463"/>
      <c r="AS88" s="463"/>
      <c r="AT88" s="463"/>
      <c r="AU88" s="463"/>
      <c r="AV88" s="463"/>
      <c r="AW88" s="463"/>
      <c r="AX88" s="463"/>
      <c r="AY88" s="463"/>
      <c r="AZ88" s="463"/>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c r="CR88" s="463"/>
      <c r="CS88" s="463"/>
      <c r="CT88" s="463"/>
      <c r="CU88" s="463"/>
      <c r="CV88" s="463"/>
      <c r="CW88" s="463"/>
      <c r="CX88" s="463"/>
      <c r="CY88" s="463"/>
      <c r="CZ88" s="463"/>
      <c r="DA88" s="463"/>
      <c r="DB88" s="463"/>
      <c r="DC88" s="463"/>
      <c r="DD88" s="463"/>
      <c r="DE88" s="463"/>
      <c r="DF88" s="463"/>
      <c r="DG88" s="463"/>
      <c r="DH88" s="463"/>
      <c r="DI88" s="463"/>
      <c r="DJ88" s="463"/>
      <c r="DK88" s="463"/>
      <c r="DL88" s="463"/>
      <c r="DM88" s="463"/>
      <c r="DN88" s="463"/>
      <c r="DO88" s="463"/>
      <c r="DP88" s="463"/>
      <c r="DQ88" s="463"/>
      <c r="DR88" s="463"/>
      <c r="DS88" s="463"/>
      <c r="DT88" s="463"/>
      <c r="DU88" s="463"/>
      <c r="DV88" s="463"/>
      <c r="DW88" s="463"/>
      <c r="DX88" s="463"/>
      <c r="DY88" s="463"/>
      <c r="DZ88" s="463"/>
      <c r="EA88" s="463"/>
      <c r="EB88" s="463"/>
      <c r="EC88" s="463"/>
      <c r="ED88" s="463"/>
      <c r="EE88" s="463"/>
      <c r="EF88" s="463"/>
      <c r="EG88" s="463"/>
      <c r="EH88" s="463"/>
      <c r="EI88" s="463"/>
      <c r="EJ88" s="463"/>
      <c r="EK88" s="463"/>
      <c r="EL88" s="463"/>
      <c r="EM88" s="463"/>
      <c r="EN88" s="463"/>
      <c r="EO88" s="463"/>
      <c r="EP88" s="463"/>
      <c r="EQ88" s="463"/>
      <c r="ER88" s="463"/>
      <c r="ES88" s="463"/>
      <c r="ET88" s="463"/>
      <c r="EU88" s="463"/>
      <c r="EV88" s="463"/>
      <c r="EW88" s="463"/>
      <c r="EX88" s="463"/>
      <c r="EY88" s="463"/>
      <c r="EZ88" s="463"/>
      <c r="FA88" s="463"/>
      <c r="FB88" s="463"/>
      <c r="FC88" s="463"/>
      <c r="FD88" s="463"/>
      <c r="FE88" s="463"/>
      <c r="FF88" s="463"/>
      <c r="FG88" s="463"/>
      <c r="FH88" s="463"/>
      <c r="FI88" s="463"/>
      <c r="FJ88" s="463"/>
      <c r="FK88" s="463"/>
      <c r="FL88" s="463"/>
      <c r="FM88" s="463"/>
      <c r="FN88" s="463"/>
      <c r="FO88" s="463"/>
      <c r="FP88" s="463"/>
      <c r="FQ88" s="463"/>
      <c r="FR88" s="463"/>
      <c r="FS88" s="463"/>
      <c r="FT88" s="463"/>
      <c r="FU88" s="463"/>
      <c r="FV88" s="463"/>
      <c r="FW88" s="463"/>
      <c r="FX88" s="463"/>
      <c r="FY88" s="463"/>
      <c r="FZ88" s="463"/>
      <c r="GA88" s="463"/>
      <c r="GB88" s="463"/>
      <c r="GC88" s="463"/>
      <c r="GD88" s="463"/>
      <c r="GE88" s="463"/>
      <c r="GF88" s="463"/>
      <c r="GG88" s="463"/>
      <c r="GH88" s="463"/>
      <c r="GI88" s="463"/>
      <c r="GJ88" s="463"/>
      <c r="GK88" s="463"/>
      <c r="GL88" s="463"/>
      <c r="GM88" s="463"/>
      <c r="GN88" s="463"/>
      <c r="GO88" s="463"/>
      <c r="GP88" s="463"/>
      <c r="GQ88" s="463"/>
      <c r="GR88" s="463"/>
      <c r="GS88" s="463"/>
      <c r="GT88" s="463"/>
      <c r="GU88" s="463"/>
      <c r="GV88" s="463"/>
      <c r="GW88" s="463"/>
      <c r="GX88" s="463"/>
      <c r="GY88" s="463"/>
      <c r="GZ88" s="463"/>
      <c r="HA88" s="463"/>
      <c r="HB88" s="463"/>
      <c r="HC88" s="463"/>
      <c r="HD88" s="463"/>
      <c r="HE88" s="463"/>
      <c r="HF88" s="463"/>
      <c r="HG88" s="463"/>
      <c r="HH88" s="463"/>
      <c r="HI88" s="463"/>
      <c r="HJ88" s="463"/>
      <c r="HK88" s="463"/>
      <c r="HL88" s="463"/>
      <c r="HM88" s="463"/>
      <c r="HN88" s="463"/>
      <c r="HO88" s="463"/>
      <c r="HP88" s="463"/>
      <c r="HQ88" s="463"/>
      <c r="HR88" s="463"/>
      <c r="HS88" s="463"/>
      <c r="HT88" s="463"/>
      <c r="HU88" s="463"/>
      <c r="HV88" s="463"/>
      <c r="HW88" s="463"/>
      <c r="HX88" s="463"/>
      <c r="HY88" s="463"/>
      <c r="HZ88" s="463"/>
      <c r="IA88" s="463"/>
      <c r="IB88" s="463"/>
      <c r="IC88" s="463"/>
      <c r="ID88" s="463"/>
      <c r="IE88" s="463"/>
      <c r="IF88" s="463"/>
      <c r="IG88" s="463"/>
      <c r="IH88" s="463"/>
      <c r="II88" s="463"/>
      <c r="IJ88" s="463"/>
      <c r="IK88" s="463"/>
      <c r="IL88" s="463"/>
      <c r="IM88" s="463"/>
      <c r="IN88" s="463"/>
      <c r="IO88" s="463"/>
      <c r="IP88" s="463"/>
      <c r="IQ88" s="463"/>
      <c r="IR88" s="463"/>
      <c r="IS88" s="463"/>
      <c r="IT88" s="463"/>
      <c r="IU88" s="464"/>
    </row>
  </sheetData>
  <mergeCells count="58">
    <mergeCell ref="C2:G2"/>
    <mergeCell ref="B3:L3"/>
    <mergeCell ref="C5:D5"/>
    <mergeCell ref="C7:H9"/>
    <mergeCell ref="C11:E13"/>
    <mergeCell ref="F11:H11"/>
    <mergeCell ref="F12:H12"/>
    <mergeCell ref="F13:H13"/>
    <mergeCell ref="G25:H25"/>
    <mergeCell ref="C14:E14"/>
    <mergeCell ref="F14:H14"/>
    <mergeCell ref="C18:E18"/>
    <mergeCell ref="G18:I18"/>
    <mergeCell ref="C20:D20"/>
    <mergeCell ref="G20:H20"/>
    <mergeCell ref="C21:E21"/>
    <mergeCell ref="G21:I21"/>
    <mergeCell ref="C23:D23"/>
    <mergeCell ref="G23:H23"/>
    <mergeCell ref="C24:E24"/>
    <mergeCell ref="G37:H37"/>
    <mergeCell ref="G26:H26"/>
    <mergeCell ref="G27:H27"/>
    <mergeCell ref="C28:E28"/>
    <mergeCell ref="C30:D30"/>
    <mergeCell ref="C31:E31"/>
    <mergeCell ref="C32:D32"/>
    <mergeCell ref="G32:H32"/>
    <mergeCell ref="G33:H33"/>
    <mergeCell ref="C35:D35"/>
    <mergeCell ref="G35:H35"/>
    <mergeCell ref="C36:E36"/>
    <mergeCell ref="G36:H36"/>
    <mergeCell ref="C63:D63"/>
    <mergeCell ref="C38:D38"/>
    <mergeCell ref="C41:D41"/>
    <mergeCell ref="B42:B43"/>
    <mergeCell ref="C45:D45"/>
    <mergeCell ref="C46:E47"/>
    <mergeCell ref="C49:D49"/>
    <mergeCell ref="C50:E51"/>
    <mergeCell ref="C53:D53"/>
    <mergeCell ref="C54:E55"/>
    <mergeCell ref="C59:D59"/>
    <mergeCell ref="C60:E61"/>
    <mergeCell ref="C64:E65"/>
    <mergeCell ref="C67:D67"/>
    <mergeCell ref="C68:E68"/>
    <mergeCell ref="C70:D70"/>
    <mergeCell ref="C71:E72"/>
    <mergeCell ref="C86:E86"/>
    <mergeCell ref="G76:H76"/>
    <mergeCell ref="C77:D78"/>
    <mergeCell ref="G77:H78"/>
    <mergeCell ref="I77:I78"/>
    <mergeCell ref="C80:D80"/>
    <mergeCell ref="C82:D84"/>
    <mergeCell ref="C76:D76"/>
  </mergeCells>
  <pageMargins left="0.75" right="0.75" top="1" bottom="1" header="0.5" footer="0.5"/>
  <pageSetup scale="30" orientation="portrait"/>
  <headerFooter>
    <oddFooter>&amp;C&amp;"Helvetica,Regular"&amp;12&amp;K000000&amp;P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U154"/>
  <sheetViews>
    <sheetView defaultGridColor="0" colorId="48" workbookViewId="0">
      <selection activeCell="J38" sqref="J38"/>
    </sheetView>
  </sheetViews>
  <sheetFormatPr baseColWidth="10" defaultColWidth="16.125" defaultRowHeight="15" customHeight="1"/>
  <cols>
    <col min="1" max="1" width="9.125" style="324" customWidth="1"/>
    <col min="2" max="2" width="27.625" style="535" customWidth="1"/>
    <col min="3" max="4" width="16.5" style="535" customWidth="1"/>
    <col min="5" max="5" width="3.875" style="535" customWidth="1"/>
    <col min="6" max="7" width="16.5" style="535" customWidth="1"/>
    <col min="8" max="8" width="16.875" style="535" customWidth="1"/>
    <col min="9" max="9" width="3.625" style="535" customWidth="1"/>
    <col min="10" max="255" width="16.125" style="535" customWidth="1"/>
    <col min="256" max="16384" width="16.125" style="324"/>
  </cols>
  <sheetData>
    <row r="1" spans="2:255" ht="15" customHeight="1" thickBot="1"/>
    <row r="2" spans="2:255" s="330" customFormat="1" ht="83.1" customHeight="1" thickBot="1">
      <c r="B2" s="326"/>
      <c r="C2" s="1273" t="s">
        <v>340</v>
      </c>
      <c r="D2" s="1273"/>
      <c r="E2" s="1273"/>
      <c r="F2" s="1273"/>
      <c r="G2" s="1273"/>
      <c r="H2" s="465"/>
      <c r="I2" s="465"/>
      <c r="J2" s="465"/>
      <c r="K2" s="466"/>
      <c r="L2" s="329"/>
      <c r="IU2" s="349"/>
    </row>
    <row r="3" spans="2:255" s="330" customFormat="1" ht="27.95" customHeight="1" thickBot="1">
      <c r="B3" s="1274" t="s">
        <v>77</v>
      </c>
      <c r="C3" s="1275"/>
      <c r="D3" s="1275"/>
      <c r="E3" s="1275"/>
      <c r="F3" s="1275"/>
      <c r="G3" s="1275"/>
      <c r="H3" s="1275"/>
      <c r="I3" s="1275"/>
      <c r="J3" s="1275"/>
      <c r="K3" s="1276"/>
    </row>
    <row r="4" spans="2:255" s="430" customFormat="1" ht="15" customHeight="1">
      <c r="B4" s="467"/>
      <c r="C4" s="468"/>
      <c r="D4" s="468"/>
      <c r="E4" s="468"/>
      <c r="F4" s="372"/>
      <c r="G4" s="372"/>
      <c r="H4" s="372"/>
      <c r="I4" s="372"/>
      <c r="J4" s="372"/>
      <c r="K4" s="469"/>
    </row>
    <row r="5" spans="2:255" s="330" customFormat="1" ht="15" customHeight="1">
      <c r="B5" s="470" t="s">
        <v>106</v>
      </c>
      <c r="C5" s="1265" t="s">
        <v>341</v>
      </c>
      <c r="D5" s="1266"/>
      <c r="E5" s="1267"/>
      <c r="F5" s="471"/>
      <c r="G5" s="376"/>
      <c r="H5" s="376"/>
      <c r="I5" s="376"/>
      <c r="J5" s="376"/>
      <c r="K5" s="472"/>
    </row>
    <row r="6" spans="2:255" s="430" customFormat="1" ht="15" customHeight="1">
      <c r="B6" s="473"/>
      <c r="C6" s="375"/>
      <c r="D6" s="375"/>
      <c r="E6" s="375"/>
      <c r="F6" s="376"/>
      <c r="G6" s="376"/>
      <c r="H6" s="376"/>
      <c r="I6" s="376"/>
      <c r="J6" s="376"/>
      <c r="K6" s="472"/>
    </row>
    <row r="7" spans="2:255" s="430" customFormat="1" ht="15" customHeight="1">
      <c r="B7" s="474"/>
      <c r="C7" s="475"/>
      <c r="D7" s="475"/>
      <c r="E7" s="475"/>
      <c r="F7" s="475"/>
      <c r="G7" s="475"/>
      <c r="H7" s="475"/>
      <c r="I7" s="475"/>
      <c r="J7" s="376"/>
      <c r="K7" s="472"/>
    </row>
    <row r="8" spans="2:255" s="330" customFormat="1" ht="15" customHeight="1">
      <c r="B8" s="470" t="s">
        <v>108</v>
      </c>
      <c r="C8" s="1277" t="s">
        <v>342</v>
      </c>
      <c r="D8" s="1307"/>
      <c r="E8" s="1307"/>
      <c r="F8" s="1307"/>
      <c r="G8" s="1307"/>
      <c r="H8" s="1307"/>
      <c r="I8" s="1308"/>
      <c r="J8" s="471"/>
      <c r="K8" s="472"/>
    </row>
    <row r="9" spans="2:255" s="330" customFormat="1" ht="15" customHeight="1">
      <c r="B9" s="476"/>
      <c r="C9" s="1309"/>
      <c r="D9" s="1310"/>
      <c r="E9" s="1310"/>
      <c r="F9" s="1310"/>
      <c r="G9" s="1310"/>
      <c r="H9" s="1310"/>
      <c r="I9" s="1311"/>
      <c r="J9" s="471"/>
      <c r="K9" s="472"/>
    </row>
    <row r="10" spans="2:255" s="330" customFormat="1" ht="15" customHeight="1">
      <c r="B10" s="477"/>
      <c r="C10" s="1312"/>
      <c r="D10" s="1313"/>
      <c r="E10" s="1313"/>
      <c r="F10" s="1313"/>
      <c r="G10" s="1313"/>
      <c r="H10" s="1313"/>
      <c r="I10" s="1314"/>
      <c r="J10" s="471"/>
      <c r="K10" s="472"/>
    </row>
    <row r="11" spans="2:255" s="330" customFormat="1" ht="15" customHeight="1">
      <c r="B11" s="474"/>
      <c r="C11" s="478"/>
      <c r="D11" s="478"/>
      <c r="E11" s="478"/>
      <c r="F11" s="478"/>
      <c r="G11" s="478"/>
      <c r="H11" s="478"/>
      <c r="I11" s="478"/>
      <c r="J11" s="376"/>
      <c r="K11" s="472"/>
    </row>
    <row r="12" spans="2:255" s="330" customFormat="1" ht="15" customHeight="1">
      <c r="B12" s="470" t="s">
        <v>110</v>
      </c>
      <c r="C12" s="1343" t="s">
        <v>80</v>
      </c>
      <c r="D12" s="1369"/>
      <c r="E12" s="1265" t="s">
        <v>193</v>
      </c>
      <c r="F12" s="1290"/>
      <c r="G12" s="1290"/>
      <c r="H12" s="1290"/>
      <c r="I12" s="1291"/>
      <c r="J12" s="471"/>
      <c r="K12" s="472"/>
    </row>
    <row r="13" spans="2:255" s="330" customFormat="1" ht="15" customHeight="1">
      <c r="B13" s="476"/>
      <c r="C13" s="1370"/>
      <c r="D13" s="1371"/>
      <c r="E13" s="1265" t="s">
        <v>194</v>
      </c>
      <c r="F13" s="1290"/>
      <c r="G13" s="1290"/>
      <c r="H13" s="1290"/>
      <c r="I13" s="1291"/>
      <c r="J13" s="471"/>
      <c r="K13" s="472"/>
    </row>
    <row r="14" spans="2:255" s="330" customFormat="1" ht="15" customHeight="1">
      <c r="B14" s="477"/>
      <c r="C14" s="1368" t="s">
        <v>111</v>
      </c>
      <c r="D14" s="1291"/>
      <c r="E14" s="1265" t="s">
        <v>195</v>
      </c>
      <c r="F14" s="1290"/>
      <c r="G14" s="1290"/>
      <c r="H14" s="1290"/>
      <c r="I14" s="1291"/>
      <c r="J14" s="471"/>
      <c r="K14" s="472"/>
    </row>
    <row r="15" spans="2:255" s="330" customFormat="1" ht="15" customHeight="1">
      <c r="B15" s="477"/>
      <c r="C15" s="330" t="s">
        <v>671</v>
      </c>
      <c r="E15" s="1265" t="s">
        <v>196</v>
      </c>
      <c r="F15" s="1290"/>
      <c r="G15" s="1290"/>
      <c r="H15" s="1290"/>
      <c r="I15" s="1291"/>
      <c r="J15" s="471"/>
      <c r="K15" s="472"/>
    </row>
    <row r="16" spans="2:255" s="430" customFormat="1" ht="15" customHeight="1">
      <c r="B16" s="474"/>
      <c r="C16" s="479"/>
      <c r="D16" s="479"/>
      <c r="E16" s="479"/>
      <c r="F16" s="479"/>
      <c r="G16" s="479"/>
      <c r="H16" s="479"/>
      <c r="I16" s="479"/>
      <c r="J16" s="376"/>
      <c r="K16" s="472"/>
    </row>
    <row r="17" spans="2:11" s="330" customFormat="1" ht="18.95" customHeight="1">
      <c r="B17" s="470" t="s">
        <v>116</v>
      </c>
      <c r="C17" s="1265" t="s">
        <v>117</v>
      </c>
      <c r="D17" s="1266"/>
      <c r="E17" s="1266"/>
      <c r="F17" s="1266"/>
      <c r="G17" s="1266"/>
      <c r="H17" s="1266"/>
      <c r="I17" s="1267"/>
      <c r="J17" s="471"/>
      <c r="K17" s="472"/>
    </row>
    <row r="18" spans="2:11" s="430" customFormat="1" ht="15" customHeight="1">
      <c r="B18" s="473"/>
      <c r="C18" s="375"/>
      <c r="D18" s="375"/>
      <c r="E18" s="375"/>
      <c r="F18" s="375"/>
      <c r="G18" s="375"/>
      <c r="H18" s="375"/>
      <c r="I18" s="375"/>
      <c r="J18" s="376"/>
      <c r="K18" s="472"/>
    </row>
    <row r="19" spans="2:11" s="430" customFormat="1" ht="15" customHeight="1">
      <c r="B19" s="480"/>
      <c r="C19" s="376"/>
      <c r="D19" s="376"/>
      <c r="E19" s="376"/>
      <c r="F19" s="376"/>
      <c r="G19" s="376"/>
      <c r="H19" s="376"/>
      <c r="I19" s="376"/>
      <c r="J19" s="376"/>
      <c r="K19" s="472"/>
    </row>
    <row r="20" spans="2:11" s="330" customFormat="1" ht="16.350000000000001" customHeight="1">
      <c r="B20" s="481" t="s">
        <v>118</v>
      </c>
      <c r="C20" s="482"/>
      <c r="D20" s="482"/>
      <c r="E20" s="482"/>
      <c r="F20" s="482"/>
      <c r="G20" s="483"/>
      <c r="H20" s="482"/>
      <c r="I20" s="482"/>
      <c r="J20" s="482"/>
      <c r="K20" s="484"/>
    </row>
    <row r="21" spans="2:11" s="330" customFormat="1" ht="18.95" customHeight="1" thickBot="1">
      <c r="B21" s="480"/>
      <c r="C21" s="485"/>
      <c r="D21" s="485"/>
      <c r="E21" s="485"/>
      <c r="F21" s="486"/>
      <c r="G21" s="487"/>
      <c r="H21" s="487"/>
      <c r="I21" s="421"/>
      <c r="J21" s="376"/>
      <c r="K21" s="472"/>
    </row>
    <row r="22" spans="2:11" s="330" customFormat="1" ht="18" customHeight="1" thickBot="1">
      <c r="B22" s="488"/>
      <c r="C22" s="1360" t="s">
        <v>120</v>
      </c>
      <c r="D22" s="1361"/>
      <c r="E22" s="1362"/>
      <c r="F22" s="489"/>
      <c r="G22" s="1360" t="s">
        <v>121</v>
      </c>
      <c r="H22" s="1361"/>
      <c r="I22" s="1362"/>
      <c r="J22" s="480"/>
      <c r="K22" s="472"/>
    </row>
    <row r="23" spans="2:11" s="330" customFormat="1" ht="15.95" customHeight="1" thickBot="1">
      <c r="B23" s="480"/>
      <c r="C23" s="490"/>
      <c r="D23" s="490"/>
      <c r="E23" s="491"/>
      <c r="F23" s="492"/>
      <c r="G23" s="490"/>
      <c r="H23" s="491"/>
      <c r="I23" s="490"/>
      <c r="J23" s="376"/>
      <c r="K23" s="472"/>
    </row>
    <row r="24" spans="2:11" s="330" customFormat="1" ht="20.100000000000001" customHeight="1" thickBot="1">
      <c r="B24" s="402" t="s">
        <v>122</v>
      </c>
      <c r="C24" s="1347" t="s">
        <v>343</v>
      </c>
      <c r="D24" s="1348"/>
      <c r="E24" s="366"/>
      <c r="F24" s="413" t="s">
        <v>124</v>
      </c>
      <c r="G24" s="1347" t="s">
        <v>344</v>
      </c>
      <c r="H24" s="1348"/>
      <c r="I24" s="366"/>
      <c r="J24" s="480"/>
      <c r="K24" s="472"/>
    </row>
    <row r="25" spans="2:11" s="330" customFormat="1" ht="45.95" customHeight="1">
      <c r="B25" s="480"/>
      <c r="C25" s="1236" t="s">
        <v>962</v>
      </c>
      <c r="D25" s="1237"/>
      <c r="E25" s="1237"/>
      <c r="F25" s="486"/>
      <c r="G25" s="1236" t="s">
        <v>963</v>
      </c>
      <c r="H25" s="1237"/>
      <c r="I25" s="1237"/>
      <c r="J25" s="376"/>
      <c r="K25" s="472"/>
    </row>
    <row r="26" spans="2:11" s="330" customFormat="1" ht="18.95" customHeight="1" thickBot="1">
      <c r="B26" s="480"/>
      <c r="C26" s="493"/>
      <c r="D26" s="493"/>
      <c r="E26" s="494"/>
      <c r="F26" s="486"/>
      <c r="G26" s="487"/>
      <c r="H26" s="487"/>
      <c r="I26" s="421"/>
      <c r="J26" s="376"/>
      <c r="K26" s="472"/>
    </row>
    <row r="27" spans="2:11" s="330" customFormat="1" ht="18.95" customHeight="1" thickBot="1">
      <c r="B27" s="480"/>
      <c r="C27" s="493"/>
      <c r="D27" s="493"/>
      <c r="E27" s="494"/>
      <c r="F27" s="495"/>
      <c r="G27" s="1347" t="s">
        <v>345</v>
      </c>
      <c r="H27" s="1348"/>
      <c r="I27" s="366"/>
      <c r="J27" s="363"/>
      <c r="K27" s="472"/>
    </row>
    <row r="28" spans="2:11" s="330" customFormat="1" ht="18" customHeight="1">
      <c r="B28" s="480"/>
      <c r="C28" s="493"/>
      <c r="D28" s="493"/>
      <c r="E28" s="494"/>
      <c r="F28" s="486"/>
      <c r="G28" s="1236" t="s">
        <v>964</v>
      </c>
      <c r="H28" s="1237"/>
      <c r="I28" s="1237"/>
      <c r="J28" s="376"/>
      <c r="K28" s="472"/>
    </row>
    <row r="29" spans="2:11" s="330" customFormat="1" ht="27" customHeight="1">
      <c r="B29" s="480"/>
      <c r="C29" s="494"/>
      <c r="D29" s="494"/>
      <c r="E29" s="494"/>
      <c r="F29" s="486"/>
      <c r="G29" s="1238"/>
      <c r="H29" s="1238"/>
      <c r="I29" s="1238"/>
      <c r="J29" s="376"/>
      <c r="K29" s="472"/>
    </row>
    <row r="30" spans="2:11" s="330" customFormat="1" ht="20.100000000000001" customHeight="1" thickBot="1">
      <c r="B30" s="480"/>
      <c r="C30" s="494"/>
      <c r="D30" s="494"/>
      <c r="E30" s="494"/>
      <c r="F30" s="486"/>
      <c r="G30" s="410"/>
      <c r="H30" s="410"/>
      <c r="I30" s="410"/>
      <c r="J30" s="376"/>
      <c r="K30" s="472"/>
    </row>
    <row r="31" spans="2:11" s="330" customFormat="1" ht="21" customHeight="1" thickBot="1">
      <c r="B31" s="496"/>
      <c r="C31" s="494"/>
      <c r="D31" s="494"/>
      <c r="E31" s="494"/>
      <c r="F31" s="497"/>
      <c r="G31" s="1347" t="s">
        <v>346</v>
      </c>
      <c r="H31" s="1348"/>
      <c r="I31" s="366"/>
      <c r="J31" s="480"/>
      <c r="K31" s="472"/>
    </row>
    <row r="32" spans="2:11" s="330" customFormat="1" ht="18" customHeight="1">
      <c r="B32" s="496"/>
      <c r="C32" s="498"/>
      <c r="D32" s="376"/>
      <c r="E32" s="498"/>
      <c r="F32" s="498"/>
      <c r="G32" s="1236" t="s">
        <v>347</v>
      </c>
      <c r="H32" s="1237"/>
      <c r="I32" s="1237"/>
      <c r="J32" s="486"/>
      <c r="K32" s="472"/>
    </row>
    <row r="33" spans="2:11" s="330" customFormat="1" ht="18" customHeight="1" thickBot="1">
      <c r="B33" s="496"/>
      <c r="C33" s="498"/>
      <c r="D33" s="376"/>
      <c r="E33" s="498"/>
      <c r="F33" s="498"/>
      <c r="G33" s="1253"/>
      <c r="H33" s="1253"/>
      <c r="I33" s="1253"/>
      <c r="J33" s="486"/>
      <c r="K33" s="472"/>
    </row>
    <row r="34" spans="2:11" s="330" customFormat="1" ht="23.1" customHeight="1" thickBot="1">
      <c r="B34" s="496"/>
      <c r="C34" s="498"/>
      <c r="D34" s="376"/>
      <c r="E34" s="498"/>
      <c r="F34" s="499"/>
      <c r="G34" s="1347" t="s">
        <v>348</v>
      </c>
      <c r="H34" s="1348"/>
      <c r="I34" s="366"/>
      <c r="J34" s="500"/>
      <c r="K34" s="472"/>
    </row>
    <row r="35" spans="2:11" s="330" customFormat="1" ht="18" customHeight="1">
      <c r="B35" s="496"/>
      <c r="C35" s="498"/>
      <c r="D35" s="376"/>
      <c r="E35" s="498"/>
      <c r="F35" s="498"/>
      <c r="G35" s="1236" t="s">
        <v>965</v>
      </c>
      <c r="H35" s="1237"/>
      <c r="I35" s="1237"/>
      <c r="J35" s="486"/>
      <c r="K35" s="472"/>
    </row>
    <row r="36" spans="2:11" s="330" customFormat="1" ht="26.1" customHeight="1" thickBot="1">
      <c r="B36" s="496"/>
      <c r="C36" s="487"/>
      <c r="D36" s="421"/>
      <c r="E36" s="487"/>
      <c r="F36" s="498"/>
      <c r="G36" s="1253"/>
      <c r="H36" s="1253"/>
      <c r="I36" s="1253"/>
      <c r="J36" s="486"/>
      <c r="K36" s="472"/>
    </row>
    <row r="37" spans="2:11" s="330" customFormat="1" ht="23.1" customHeight="1" thickBot="1">
      <c r="B37" s="501"/>
      <c r="C37" s="1242" t="s">
        <v>349</v>
      </c>
      <c r="D37" s="1243"/>
      <c r="E37" s="366"/>
      <c r="F37" s="501"/>
      <c r="G37" s="1328" t="s">
        <v>350</v>
      </c>
      <c r="H37" s="1329"/>
      <c r="I37" s="502"/>
      <c r="J37" s="480"/>
      <c r="K37" s="472"/>
    </row>
    <row r="38" spans="2:11" s="330" customFormat="1" ht="23.1" customHeight="1" thickBot="1">
      <c r="B38" s="496"/>
      <c r="C38" s="1246" t="s">
        <v>966</v>
      </c>
      <c r="D38" s="1247"/>
      <c r="E38" s="1247"/>
      <c r="F38" s="499"/>
      <c r="G38" s="1330"/>
      <c r="H38" s="1331"/>
      <c r="I38" s="503"/>
      <c r="J38" s="480"/>
      <c r="K38" s="472"/>
    </row>
    <row r="39" spans="2:11" s="330" customFormat="1" ht="45.95" customHeight="1" thickBot="1">
      <c r="B39" s="496"/>
      <c r="C39" s="1248"/>
      <c r="D39" s="1248"/>
      <c r="E39" s="1248"/>
      <c r="F39" s="498"/>
      <c r="G39" s="1367" t="s">
        <v>351</v>
      </c>
      <c r="H39" s="1337"/>
      <c r="I39" s="1337"/>
      <c r="J39" s="376"/>
      <c r="K39" s="472"/>
    </row>
    <row r="40" spans="2:11" s="330" customFormat="1" ht="23.1" customHeight="1" thickBot="1">
      <c r="B40" s="496"/>
      <c r="C40" s="1248"/>
      <c r="D40" s="1248"/>
      <c r="E40" s="1248"/>
      <c r="F40" s="499"/>
      <c r="G40" s="1355" t="s">
        <v>352</v>
      </c>
      <c r="H40" s="1356"/>
      <c r="I40" s="366"/>
      <c r="J40" s="480"/>
      <c r="K40" s="472"/>
    </row>
    <row r="41" spans="2:11" s="330" customFormat="1" ht="33.950000000000003" customHeight="1" thickBot="1">
      <c r="B41" s="496"/>
      <c r="C41" s="498"/>
      <c r="D41" s="376"/>
      <c r="E41" s="498"/>
      <c r="F41" s="498"/>
      <c r="G41" s="1367" t="s">
        <v>967</v>
      </c>
      <c r="H41" s="1337"/>
      <c r="I41" s="1337"/>
      <c r="J41" s="376"/>
      <c r="K41" s="472"/>
    </row>
    <row r="42" spans="2:11" s="330" customFormat="1" ht="29.1" customHeight="1" thickBot="1">
      <c r="B42" s="496"/>
      <c r="C42" s="498"/>
      <c r="D42" s="376"/>
      <c r="E42" s="498"/>
      <c r="F42" s="499"/>
      <c r="G42" s="1355" t="s">
        <v>353</v>
      </c>
      <c r="H42" s="1356"/>
      <c r="I42" s="366"/>
      <c r="J42" s="480"/>
      <c r="K42" s="472"/>
    </row>
    <row r="43" spans="2:11" s="330" customFormat="1" ht="30" customHeight="1" thickBot="1">
      <c r="B43" s="496"/>
      <c r="C43" s="498"/>
      <c r="D43" s="376"/>
      <c r="E43" s="498"/>
      <c r="F43" s="498"/>
      <c r="G43" s="504"/>
      <c r="H43" s="504"/>
      <c r="I43" s="491"/>
      <c r="J43" s="376"/>
      <c r="K43" s="472"/>
    </row>
    <row r="44" spans="2:11" s="330" customFormat="1" ht="23.1" customHeight="1" thickBot="1">
      <c r="B44" s="496"/>
      <c r="C44" s="498"/>
      <c r="D44" s="376"/>
      <c r="E44" s="498"/>
      <c r="F44" s="499"/>
      <c r="G44" s="1242" t="s">
        <v>354</v>
      </c>
      <c r="H44" s="1243"/>
      <c r="I44" s="366"/>
      <c r="J44" s="480"/>
      <c r="K44" s="472"/>
    </row>
    <row r="45" spans="2:11" s="330" customFormat="1" ht="32.1" customHeight="1" thickBot="1">
      <c r="B45" s="496"/>
      <c r="C45" s="498"/>
      <c r="D45" s="376"/>
      <c r="E45" s="498"/>
      <c r="F45" s="498"/>
      <c r="G45" s="504"/>
      <c r="H45" s="504"/>
      <c r="I45" s="491"/>
      <c r="J45" s="376"/>
      <c r="K45" s="472"/>
    </row>
    <row r="46" spans="2:11" s="330" customFormat="1" ht="23.1" customHeight="1" thickBot="1">
      <c r="B46" s="496"/>
      <c r="C46" s="498"/>
      <c r="D46" s="376"/>
      <c r="E46" s="498"/>
      <c r="F46" s="499"/>
      <c r="G46" s="1242" t="s">
        <v>355</v>
      </c>
      <c r="H46" s="1243"/>
      <c r="I46" s="366"/>
      <c r="J46" s="480"/>
      <c r="K46" s="472"/>
    </row>
    <row r="47" spans="2:11" s="330" customFormat="1" ht="23.1" customHeight="1" thickBot="1">
      <c r="B47" s="496"/>
      <c r="C47" s="498"/>
      <c r="D47" s="376"/>
      <c r="E47" s="498"/>
      <c r="F47" s="498"/>
      <c r="G47" s="504"/>
      <c r="H47" s="504"/>
      <c r="I47" s="491"/>
      <c r="J47" s="376"/>
      <c r="K47" s="472"/>
    </row>
    <row r="48" spans="2:11" s="330" customFormat="1" ht="27.95" customHeight="1" thickBot="1">
      <c r="B48" s="496"/>
      <c r="C48" s="498"/>
      <c r="D48" s="376"/>
      <c r="E48" s="498"/>
      <c r="F48" s="499"/>
      <c r="G48" s="1355" t="s">
        <v>356</v>
      </c>
      <c r="H48" s="1356"/>
      <c r="I48" s="366"/>
      <c r="J48" s="480"/>
      <c r="K48" s="472"/>
    </row>
    <row r="49" spans="2:11" s="330" customFormat="1" ht="23.1" customHeight="1" thickBot="1">
      <c r="B49" s="496"/>
      <c r="C49" s="498"/>
      <c r="D49" s="376"/>
      <c r="E49" s="498"/>
      <c r="F49" s="498"/>
      <c r="G49" s="504"/>
      <c r="H49" s="504"/>
      <c r="I49" s="491"/>
      <c r="J49" s="376"/>
      <c r="K49" s="472"/>
    </row>
    <row r="50" spans="2:11" s="330" customFormat="1" ht="23.1" customHeight="1" thickBot="1">
      <c r="B50" s="496"/>
      <c r="C50" s="498"/>
      <c r="D50" s="376"/>
      <c r="E50" s="498"/>
      <c r="F50" s="499"/>
      <c r="G50" s="1347" t="s">
        <v>357</v>
      </c>
      <c r="H50" s="1348"/>
      <c r="I50" s="366"/>
      <c r="J50" s="480"/>
      <c r="K50" s="472"/>
    </row>
    <row r="51" spans="2:11" s="330" customFormat="1" ht="29.1" customHeight="1">
      <c r="B51" s="496"/>
      <c r="C51" s="498"/>
      <c r="D51" s="376"/>
      <c r="E51" s="498"/>
      <c r="F51" s="498"/>
      <c r="G51" s="505"/>
      <c r="H51" s="505"/>
      <c r="I51" s="505"/>
      <c r="J51" s="376"/>
      <c r="K51" s="472"/>
    </row>
    <row r="52" spans="2:11" s="330" customFormat="1" ht="23.1" customHeight="1" thickBot="1">
      <c r="B52" s="496"/>
      <c r="C52" s="487"/>
      <c r="D52" s="421"/>
      <c r="E52" s="487"/>
      <c r="F52" s="498"/>
      <c r="G52" s="487"/>
      <c r="H52" s="487"/>
      <c r="I52" s="421"/>
      <c r="J52" s="376"/>
      <c r="K52" s="472"/>
    </row>
    <row r="53" spans="2:11" s="330" customFormat="1" ht="24" customHeight="1" thickBot="1">
      <c r="B53" s="501"/>
      <c r="C53" s="1242" t="s">
        <v>358</v>
      </c>
      <c r="D53" s="1243"/>
      <c r="E53" s="366"/>
      <c r="F53" s="501"/>
      <c r="G53" s="1244" t="s">
        <v>359</v>
      </c>
      <c r="H53" s="1245"/>
      <c r="I53" s="366"/>
      <c r="J53" s="480"/>
      <c r="K53" s="472"/>
    </row>
    <row r="54" spans="2:11" s="330" customFormat="1" ht="41.1" customHeight="1">
      <c r="B54" s="496"/>
      <c r="C54" s="505"/>
      <c r="D54" s="372"/>
      <c r="E54" s="505"/>
      <c r="F54" s="498"/>
      <c r="G54" s="1351" t="s">
        <v>360</v>
      </c>
      <c r="H54" s="1352"/>
      <c r="I54" s="1352"/>
      <c r="J54" s="376"/>
      <c r="K54" s="472"/>
    </row>
    <row r="55" spans="2:11" s="330" customFormat="1" ht="23.1" customHeight="1" thickBot="1">
      <c r="B55" s="496"/>
      <c r="C55" s="498"/>
      <c r="D55" s="376"/>
      <c r="E55" s="498"/>
      <c r="F55" s="498"/>
      <c r="G55" s="487"/>
      <c r="H55" s="487"/>
      <c r="I55" s="421"/>
      <c r="J55" s="376"/>
      <c r="K55" s="472"/>
    </row>
    <row r="56" spans="2:11" s="330" customFormat="1" ht="15.95" customHeight="1">
      <c r="B56" s="496"/>
      <c r="C56" s="498"/>
      <c r="D56" s="376"/>
      <c r="E56" s="498"/>
      <c r="F56" s="499"/>
      <c r="G56" s="1328" t="s">
        <v>361</v>
      </c>
      <c r="H56" s="1329"/>
      <c r="I56" s="1353"/>
      <c r="J56" s="480"/>
      <c r="K56" s="472"/>
    </row>
    <row r="57" spans="2:11" s="330" customFormat="1" ht="15.95" customHeight="1" thickBot="1">
      <c r="B57" s="496"/>
      <c r="C57" s="498"/>
      <c r="D57" s="376"/>
      <c r="E57" s="498"/>
      <c r="F57" s="499"/>
      <c r="G57" s="1330"/>
      <c r="H57" s="1331"/>
      <c r="I57" s="1354"/>
      <c r="J57" s="480"/>
      <c r="K57" s="472"/>
    </row>
    <row r="58" spans="2:11" s="330" customFormat="1" ht="23.1" customHeight="1" thickBot="1">
      <c r="B58" s="496"/>
      <c r="C58" s="498"/>
      <c r="D58" s="376"/>
      <c r="E58" s="498"/>
      <c r="F58" s="498"/>
      <c r="G58" s="504"/>
      <c r="H58" s="504"/>
      <c r="I58" s="491"/>
      <c r="J58" s="376"/>
      <c r="K58" s="472"/>
    </row>
    <row r="59" spans="2:11" s="330" customFormat="1" ht="15.95" customHeight="1">
      <c r="B59" s="496"/>
      <c r="C59" s="498"/>
      <c r="D59" s="376"/>
      <c r="E59" s="498"/>
      <c r="F59" s="499"/>
      <c r="G59" s="1328" t="s">
        <v>362</v>
      </c>
      <c r="H59" s="1329"/>
      <c r="I59" s="1353"/>
      <c r="J59" s="480"/>
      <c r="K59" s="472"/>
    </row>
    <row r="60" spans="2:11" s="330" customFormat="1" ht="12" customHeight="1" thickBot="1">
      <c r="B60" s="496"/>
      <c r="C60" s="498"/>
      <c r="D60" s="376"/>
      <c r="E60" s="498"/>
      <c r="F60" s="499"/>
      <c r="G60" s="1330"/>
      <c r="H60" s="1331"/>
      <c r="I60" s="1354"/>
      <c r="J60" s="480"/>
      <c r="K60" s="472"/>
    </row>
    <row r="61" spans="2:11" s="330" customFormat="1" ht="23.1" customHeight="1" thickBot="1">
      <c r="B61" s="496"/>
      <c r="C61" s="498"/>
      <c r="D61" s="376"/>
      <c r="E61" s="498"/>
      <c r="F61" s="498"/>
      <c r="G61" s="504"/>
      <c r="H61" s="504"/>
      <c r="I61" s="491"/>
      <c r="J61" s="376"/>
      <c r="K61" s="472"/>
    </row>
    <row r="62" spans="2:11" s="330" customFormat="1" ht="15.95" customHeight="1">
      <c r="B62" s="496"/>
      <c r="C62" s="498"/>
      <c r="D62" s="376"/>
      <c r="E62" s="498"/>
      <c r="F62" s="499"/>
      <c r="G62" s="1328" t="s">
        <v>363</v>
      </c>
      <c r="H62" s="1329"/>
      <c r="I62" s="1353"/>
      <c r="J62" s="480"/>
      <c r="K62" s="472"/>
    </row>
    <row r="63" spans="2:11" s="330" customFormat="1" ht="12" customHeight="1" thickBot="1">
      <c r="B63" s="496"/>
      <c r="C63" s="498"/>
      <c r="D63" s="376"/>
      <c r="E63" s="498"/>
      <c r="F63" s="499"/>
      <c r="G63" s="1330"/>
      <c r="H63" s="1331"/>
      <c r="I63" s="1354"/>
      <c r="J63" s="480"/>
      <c r="K63" s="472"/>
    </row>
    <row r="64" spans="2:11" s="330" customFormat="1" ht="23.1" customHeight="1" thickBot="1">
      <c r="B64" s="496"/>
      <c r="C64" s="498"/>
      <c r="D64" s="376"/>
      <c r="E64" s="498"/>
      <c r="F64" s="498"/>
      <c r="G64" s="504"/>
      <c r="H64" s="504"/>
      <c r="I64" s="491"/>
      <c r="J64" s="376"/>
      <c r="K64" s="472"/>
    </row>
    <row r="65" spans="2:12" s="330" customFormat="1" ht="27.95" customHeight="1" thickBot="1">
      <c r="B65" s="496"/>
      <c r="C65" s="498"/>
      <c r="D65" s="376"/>
      <c r="E65" s="498"/>
      <c r="F65" s="499"/>
      <c r="G65" s="1355" t="s">
        <v>364</v>
      </c>
      <c r="H65" s="1356"/>
      <c r="I65" s="366"/>
      <c r="J65" s="480"/>
      <c r="K65" s="472"/>
    </row>
    <row r="66" spans="2:12" s="330" customFormat="1" ht="23.1" customHeight="1">
      <c r="B66" s="496"/>
      <c r="C66" s="498"/>
      <c r="D66" s="376"/>
      <c r="E66" s="498"/>
      <c r="F66" s="498"/>
      <c r="G66" s="505"/>
      <c r="H66" s="505"/>
      <c r="I66" s="372"/>
      <c r="J66" s="376"/>
      <c r="K66" s="472"/>
    </row>
    <row r="67" spans="2:12" s="330" customFormat="1" ht="23.1" customHeight="1" thickBot="1">
      <c r="B67" s="496"/>
      <c r="C67" s="498"/>
      <c r="D67" s="376"/>
      <c r="E67" s="498"/>
      <c r="F67" s="498"/>
      <c r="G67" s="487"/>
      <c r="H67" s="487"/>
      <c r="I67" s="421"/>
      <c r="J67" s="376"/>
      <c r="K67" s="472"/>
    </row>
    <row r="68" spans="2:12" s="330" customFormat="1" ht="23.1" customHeight="1" thickBot="1">
      <c r="B68" s="496"/>
      <c r="C68" s="498"/>
      <c r="D68" s="376"/>
      <c r="E68" s="498"/>
      <c r="F68" s="499"/>
      <c r="G68" s="1242" t="s">
        <v>365</v>
      </c>
      <c r="H68" s="1243"/>
      <c r="I68" s="366"/>
      <c r="J68" s="480"/>
      <c r="K68" s="472"/>
    </row>
    <row r="69" spans="2:12" s="330" customFormat="1" ht="23.1" customHeight="1">
      <c r="B69" s="496"/>
      <c r="C69" s="498"/>
      <c r="D69" s="376"/>
      <c r="E69" s="498"/>
      <c r="F69" s="498"/>
      <c r="G69" s="1351" t="s">
        <v>366</v>
      </c>
      <c r="H69" s="1352"/>
      <c r="I69" s="1352"/>
      <c r="J69" s="376"/>
      <c r="K69" s="472"/>
    </row>
    <row r="70" spans="2:12" s="330" customFormat="1" ht="38.1" customHeight="1">
      <c r="B70" s="496"/>
      <c r="C70" s="498"/>
      <c r="D70" s="376"/>
      <c r="E70" s="498"/>
      <c r="F70" s="498"/>
      <c r="G70" s="1363"/>
      <c r="H70" s="1363"/>
      <c r="I70" s="1363"/>
      <c r="J70" s="376"/>
      <c r="K70" s="472"/>
    </row>
    <row r="71" spans="2:12" s="330" customFormat="1" ht="18" customHeight="1" thickBot="1">
      <c r="B71" s="496"/>
      <c r="C71" s="498"/>
      <c r="D71" s="376"/>
      <c r="E71" s="498"/>
      <c r="F71" s="498"/>
      <c r="G71" s="487"/>
      <c r="H71" s="487"/>
      <c r="I71" s="421"/>
      <c r="J71" s="376"/>
      <c r="K71" s="472"/>
    </row>
    <row r="72" spans="2:12" s="330" customFormat="1" ht="21.95" customHeight="1" thickBot="1">
      <c r="B72" s="496"/>
      <c r="C72" s="498"/>
      <c r="D72" s="376"/>
      <c r="E72" s="498"/>
      <c r="F72" s="499"/>
      <c r="G72" s="1242" t="s">
        <v>367</v>
      </c>
      <c r="H72" s="1243"/>
      <c r="I72" s="366"/>
      <c r="J72" s="480"/>
      <c r="K72" s="472"/>
    </row>
    <row r="73" spans="2:12" s="330" customFormat="1" ht="23.1" customHeight="1" thickBot="1">
      <c r="B73" s="496"/>
      <c r="C73" s="498"/>
      <c r="D73" s="376"/>
      <c r="E73" s="498"/>
      <c r="F73" s="498"/>
      <c r="G73" s="504"/>
      <c r="H73" s="504"/>
      <c r="I73" s="491"/>
      <c r="J73" s="376"/>
      <c r="K73" s="472"/>
    </row>
    <row r="74" spans="2:12" s="330" customFormat="1" ht="24.95" customHeight="1" thickBot="1">
      <c r="B74" s="496"/>
      <c r="C74" s="487"/>
      <c r="D74" s="421"/>
      <c r="E74" s="487"/>
      <c r="F74" s="499"/>
      <c r="G74" s="1242" t="s">
        <v>368</v>
      </c>
      <c r="H74" s="1243"/>
      <c r="I74" s="366"/>
      <c r="J74" s="480"/>
      <c r="K74" s="472"/>
    </row>
    <row r="75" spans="2:12" s="398" customFormat="1" ht="18.95" customHeight="1" thickBot="1">
      <c r="B75" s="364"/>
      <c r="C75" s="1242" t="s">
        <v>209</v>
      </c>
      <c r="D75" s="1243"/>
      <c r="E75" s="366"/>
      <c r="F75" s="359"/>
      <c r="G75" s="381"/>
      <c r="H75" s="381"/>
      <c r="I75" s="381"/>
      <c r="J75" s="339"/>
      <c r="K75" s="472"/>
      <c r="L75" s="329"/>
    </row>
    <row r="76" spans="2:12" s="398" customFormat="1" ht="36" customHeight="1">
      <c r="B76" s="359"/>
      <c r="C76" s="1254" t="s">
        <v>210</v>
      </c>
      <c r="D76" s="1255"/>
      <c r="E76" s="335"/>
      <c r="F76" s="339"/>
      <c r="G76" s="339"/>
      <c r="H76" s="339"/>
      <c r="I76" s="339"/>
      <c r="J76" s="339"/>
      <c r="K76" s="472"/>
      <c r="L76" s="329"/>
    </row>
    <row r="77" spans="2:12" s="330" customFormat="1" ht="18.95" customHeight="1" thickBot="1">
      <c r="B77" s="496"/>
      <c r="C77" s="506"/>
      <c r="D77" s="475"/>
      <c r="E77" s="487"/>
      <c r="F77" s="498"/>
      <c r="G77" s="506"/>
      <c r="H77" s="506"/>
      <c r="I77" s="487"/>
      <c r="J77" s="498"/>
      <c r="K77" s="472"/>
    </row>
    <row r="78" spans="2:12" s="330" customFormat="1" ht="23.1" customHeight="1" thickBot="1">
      <c r="B78" s="365"/>
      <c r="C78" s="1259" t="s">
        <v>137</v>
      </c>
      <c r="D78" s="1260"/>
      <c r="E78" s="507"/>
      <c r="F78" s="508"/>
      <c r="G78" s="369" t="s">
        <v>138</v>
      </c>
      <c r="H78" s="370"/>
      <c r="I78" s="507"/>
      <c r="J78" s="509"/>
      <c r="K78" s="472"/>
    </row>
    <row r="79" spans="2:12" s="330" customFormat="1" ht="16.350000000000001" customHeight="1">
      <c r="B79" s="371"/>
      <c r="C79" s="1261" t="s">
        <v>897</v>
      </c>
      <c r="D79" s="1262"/>
      <c r="E79" s="510"/>
      <c r="F79" s="511"/>
      <c r="G79" s="374" t="s">
        <v>878</v>
      </c>
      <c r="H79" s="512"/>
      <c r="I79" s="513"/>
      <c r="J79" s="514"/>
      <c r="K79" s="472"/>
    </row>
    <row r="80" spans="2:12" s="330" customFormat="1" ht="33" customHeight="1">
      <c r="B80" s="371"/>
      <c r="C80" s="1263"/>
      <c r="D80" s="1263"/>
      <c r="E80" s="515"/>
      <c r="F80" s="511"/>
      <c r="G80" s="1264" t="s">
        <v>877</v>
      </c>
      <c r="H80" s="1264"/>
      <c r="I80" s="516"/>
      <c r="J80" s="514"/>
      <c r="K80" s="472"/>
    </row>
    <row r="81" spans="2:11" s="330" customFormat="1" ht="33.950000000000003" customHeight="1">
      <c r="B81" s="371"/>
      <c r="C81" s="517"/>
      <c r="D81" s="515"/>
      <c r="E81" s="515"/>
      <c r="F81" s="511"/>
      <c r="G81" s="1264"/>
      <c r="H81" s="1264"/>
      <c r="I81" s="516"/>
      <c r="J81" s="514"/>
      <c r="K81" s="472"/>
    </row>
    <row r="82" spans="2:11" s="330" customFormat="1" ht="16.350000000000001" customHeight="1" thickBot="1">
      <c r="B82" s="371"/>
      <c r="C82" s="518"/>
      <c r="D82" s="519"/>
      <c r="E82" s="519"/>
      <c r="F82" s="515"/>
      <c r="G82" s="377"/>
      <c r="H82" s="377"/>
      <c r="I82" s="514"/>
      <c r="J82" s="514"/>
      <c r="K82" s="472"/>
    </row>
    <row r="83" spans="2:11" s="330" customFormat="1" ht="20.100000000000001" customHeight="1" thickBot="1">
      <c r="B83" s="402" t="s">
        <v>141</v>
      </c>
      <c r="C83" s="1347" t="s">
        <v>369</v>
      </c>
      <c r="D83" s="1348"/>
      <c r="E83" s="366"/>
      <c r="F83" s="363" t="s">
        <v>370</v>
      </c>
      <c r="G83" s="377"/>
      <c r="H83" s="377"/>
      <c r="I83" s="498"/>
      <c r="J83" s="498"/>
      <c r="K83" s="472"/>
    </row>
    <row r="84" spans="2:11" s="330" customFormat="1" ht="42" customHeight="1">
      <c r="B84" s="1249" t="s">
        <v>237</v>
      </c>
      <c r="C84" s="1236" t="s">
        <v>968</v>
      </c>
      <c r="D84" s="1237"/>
      <c r="E84" s="1237"/>
      <c r="F84" s="486"/>
      <c r="G84" s="498"/>
      <c r="H84" s="498"/>
      <c r="I84" s="498"/>
      <c r="J84" s="498"/>
      <c r="K84" s="472"/>
    </row>
    <row r="85" spans="2:11" s="330" customFormat="1" ht="23.1" customHeight="1" thickBot="1">
      <c r="B85" s="1250"/>
      <c r="C85" s="487"/>
      <c r="D85" s="487"/>
      <c r="E85" s="421"/>
      <c r="F85" s="376"/>
      <c r="G85" s="498"/>
      <c r="H85" s="498"/>
      <c r="I85" s="498"/>
      <c r="J85" s="498"/>
      <c r="K85" s="472"/>
    </row>
    <row r="86" spans="2:11" s="330" customFormat="1" ht="21.95" customHeight="1" thickBot="1">
      <c r="B86" s="1251"/>
      <c r="C86" s="1347" t="s">
        <v>371</v>
      </c>
      <c r="D86" s="1348"/>
      <c r="E86" s="366"/>
      <c r="F86" s="480"/>
      <c r="G86" s="498"/>
      <c r="H86" s="498"/>
      <c r="I86" s="498"/>
      <c r="J86" s="498"/>
      <c r="K86" s="472"/>
    </row>
    <row r="87" spans="2:11" s="330" customFormat="1" ht="23.1" customHeight="1">
      <c r="B87" s="1250"/>
      <c r="C87" s="1236" t="s">
        <v>969</v>
      </c>
      <c r="D87" s="1237"/>
      <c r="E87" s="1237"/>
      <c r="F87" s="376"/>
      <c r="G87" s="498"/>
      <c r="H87" s="498"/>
      <c r="I87" s="498"/>
      <c r="J87" s="498"/>
      <c r="K87" s="472"/>
    </row>
    <row r="88" spans="2:11" s="330" customFormat="1" ht="99" customHeight="1">
      <c r="B88" s="406"/>
      <c r="C88" s="1238"/>
      <c r="D88" s="1238"/>
      <c r="E88" s="1238"/>
      <c r="F88" s="376"/>
      <c r="G88" s="498"/>
      <c r="H88" s="498"/>
      <c r="I88" s="498"/>
      <c r="J88" s="498"/>
      <c r="K88" s="472"/>
    </row>
    <row r="89" spans="2:11" s="330" customFormat="1" ht="23.1" customHeight="1" thickBot="1">
      <c r="B89" s="406"/>
      <c r="C89" s="487"/>
      <c r="D89" s="487"/>
      <c r="E89" s="421"/>
      <c r="F89" s="376"/>
      <c r="G89" s="498"/>
      <c r="H89" s="498"/>
      <c r="I89" s="498"/>
      <c r="J89" s="498"/>
      <c r="K89" s="472"/>
    </row>
    <row r="90" spans="2:11" s="330" customFormat="1" ht="23.1" customHeight="1" thickBot="1">
      <c r="B90" s="501"/>
      <c r="C90" s="1347" t="s">
        <v>372</v>
      </c>
      <c r="D90" s="1348"/>
      <c r="E90" s="366"/>
      <c r="F90" s="480"/>
      <c r="G90" s="498"/>
      <c r="H90" s="498"/>
      <c r="I90" s="498"/>
      <c r="J90" s="498"/>
      <c r="K90" s="472"/>
    </row>
    <row r="91" spans="2:11" s="330" customFormat="1" ht="23.1" customHeight="1">
      <c r="B91" s="496"/>
      <c r="C91" s="1357" t="s">
        <v>970</v>
      </c>
      <c r="D91" s="1358"/>
      <c r="E91" s="1358"/>
      <c r="F91" s="376"/>
      <c r="G91" s="498"/>
      <c r="H91" s="498"/>
      <c r="I91" s="498"/>
      <c r="J91" s="498"/>
      <c r="K91" s="472"/>
    </row>
    <row r="92" spans="2:11" s="330" customFormat="1" ht="18.95" customHeight="1">
      <c r="B92" s="496"/>
      <c r="C92" s="1364"/>
      <c r="D92" s="1364"/>
      <c r="E92" s="1364"/>
      <c r="F92" s="376"/>
      <c r="G92" s="498"/>
      <c r="H92" s="498"/>
      <c r="I92" s="498"/>
      <c r="J92" s="498"/>
      <c r="K92" s="472"/>
    </row>
    <row r="93" spans="2:11" s="330" customFormat="1" ht="23.1" customHeight="1" thickBot="1">
      <c r="B93" s="496"/>
      <c r="C93" s="487"/>
      <c r="D93" s="487"/>
      <c r="E93" s="421"/>
      <c r="F93" s="376"/>
      <c r="G93" s="498"/>
      <c r="H93" s="498"/>
      <c r="I93" s="498"/>
      <c r="J93" s="498"/>
      <c r="K93" s="472"/>
    </row>
    <row r="94" spans="2:11" s="330" customFormat="1" ht="23.1" customHeight="1" thickBot="1">
      <c r="B94" s="501"/>
      <c r="C94" s="1347" t="s">
        <v>373</v>
      </c>
      <c r="D94" s="1348"/>
      <c r="E94" s="366"/>
      <c r="F94" s="480"/>
      <c r="G94" s="498"/>
      <c r="H94" s="498"/>
      <c r="I94" s="498"/>
      <c r="J94" s="498"/>
      <c r="K94" s="472"/>
    </row>
    <row r="95" spans="2:11" s="330" customFormat="1" ht="42.95" customHeight="1" thickBot="1">
      <c r="B95" s="496"/>
      <c r="C95" s="1365" t="s">
        <v>971</v>
      </c>
      <c r="D95" s="1366"/>
      <c r="E95" s="1366"/>
      <c r="F95" s="376"/>
      <c r="G95" s="498"/>
      <c r="H95" s="498"/>
      <c r="I95" s="498"/>
      <c r="J95" s="498"/>
      <c r="K95" s="472"/>
    </row>
    <row r="96" spans="2:11" s="330" customFormat="1" ht="21" customHeight="1" thickBot="1">
      <c r="B96" s="1269"/>
      <c r="C96" s="1242" t="s">
        <v>149</v>
      </c>
      <c r="D96" s="1243"/>
      <c r="E96" s="362"/>
      <c r="F96" s="359"/>
      <c r="G96" s="339"/>
      <c r="H96" s="339"/>
      <c r="I96" s="339"/>
      <c r="J96" s="339"/>
      <c r="K96" s="340"/>
    </row>
    <row r="97" spans="2:11" s="330" customFormat="1" ht="16.350000000000001" customHeight="1">
      <c r="B97" s="1315"/>
      <c r="C97" s="1246" t="s">
        <v>921</v>
      </c>
      <c r="D97" s="1247"/>
      <c r="E97" s="1247"/>
      <c r="F97" s="339"/>
      <c r="G97" s="339"/>
      <c r="H97" s="339"/>
      <c r="I97" s="339"/>
      <c r="J97" s="339"/>
      <c r="K97" s="340"/>
    </row>
    <row r="98" spans="2:11" s="330" customFormat="1" ht="23.1" customHeight="1" thickBot="1">
      <c r="B98" s="496"/>
      <c r="C98" s="487"/>
      <c r="D98" s="421"/>
      <c r="E98" s="487"/>
      <c r="F98" s="498"/>
      <c r="G98" s="487"/>
      <c r="H98" s="487"/>
      <c r="I98" s="421"/>
      <c r="J98" s="376"/>
      <c r="K98" s="472"/>
    </row>
    <row r="99" spans="2:11" s="330" customFormat="1" ht="27" customHeight="1" thickBot="1">
      <c r="B99" s="402" t="s">
        <v>232</v>
      </c>
      <c r="C99" s="1328" t="s">
        <v>374</v>
      </c>
      <c r="D99" s="1329"/>
      <c r="E99" s="1353"/>
      <c r="F99" s="501"/>
      <c r="G99" s="1355" t="s">
        <v>375</v>
      </c>
      <c r="H99" s="1356"/>
      <c r="I99" s="366"/>
      <c r="J99" s="480"/>
      <c r="K99" s="472"/>
    </row>
    <row r="100" spans="2:11" s="330" customFormat="1" ht="14.1" customHeight="1" thickBot="1">
      <c r="B100" s="501"/>
      <c r="C100" s="1330"/>
      <c r="D100" s="1331"/>
      <c r="E100" s="1354"/>
      <c r="F100" s="496"/>
      <c r="G100" s="1351" t="s">
        <v>972</v>
      </c>
      <c r="H100" s="1352"/>
      <c r="I100" s="1352"/>
      <c r="J100" s="376"/>
      <c r="K100" s="472"/>
    </row>
    <row r="101" spans="2:11" s="330" customFormat="1" ht="30" customHeight="1">
      <c r="B101" s="496"/>
      <c r="C101" s="505"/>
      <c r="D101" s="372"/>
      <c r="E101" s="505"/>
      <c r="F101" s="498"/>
      <c r="G101" s="1363"/>
      <c r="H101" s="1363"/>
      <c r="I101" s="1363"/>
      <c r="J101" s="376"/>
      <c r="K101" s="472"/>
    </row>
    <row r="102" spans="2:11" s="330" customFormat="1" ht="23.1" customHeight="1" thickBot="1">
      <c r="B102" s="496"/>
      <c r="C102" s="498"/>
      <c r="D102" s="376"/>
      <c r="E102" s="498"/>
      <c r="F102" s="498"/>
      <c r="G102" s="487"/>
      <c r="H102" s="487"/>
      <c r="I102" s="421"/>
      <c r="J102" s="376"/>
      <c r="K102" s="472"/>
    </row>
    <row r="103" spans="2:11" s="330" customFormat="1" ht="30" customHeight="1" thickBot="1">
      <c r="B103" s="496"/>
      <c r="C103" s="498"/>
      <c r="D103" s="376"/>
      <c r="E103" s="498"/>
      <c r="F103" s="499"/>
      <c r="G103" s="1355" t="s">
        <v>376</v>
      </c>
      <c r="H103" s="1356"/>
      <c r="I103" s="366"/>
      <c r="J103" s="480"/>
      <c r="K103" s="472"/>
    </row>
    <row r="104" spans="2:11" s="330" customFormat="1" ht="42.95" customHeight="1">
      <c r="B104" s="496"/>
      <c r="C104" s="498"/>
      <c r="D104" s="376"/>
      <c r="E104" s="498"/>
      <c r="F104" s="498"/>
      <c r="G104" s="1351" t="s">
        <v>377</v>
      </c>
      <c r="H104" s="1352"/>
      <c r="I104" s="1352"/>
      <c r="J104" s="376"/>
      <c r="K104" s="472"/>
    </row>
    <row r="105" spans="2:11" s="330" customFormat="1" ht="23.1" customHeight="1" thickBot="1">
      <c r="B105" s="496"/>
      <c r="C105" s="498"/>
      <c r="D105" s="376"/>
      <c r="E105" s="498"/>
      <c r="F105" s="498"/>
      <c r="G105" s="487"/>
      <c r="H105" s="487"/>
      <c r="I105" s="421"/>
      <c r="J105" s="376"/>
      <c r="K105" s="472"/>
    </row>
    <row r="106" spans="2:11" s="330" customFormat="1" ht="23.1" customHeight="1" thickBot="1">
      <c r="B106" s="496"/>
      <c r="C106" s="498"/>
      <c r="D106" s="376"/>
      <c r="E106" s="498"/>
      <c r="F106" s="499"/>
      <c r="G106" s="1242" t="s">
        <v>378</v>
      </c>
      <c r="H106" s="1243"/>
      <c r="I106" s="366"/>
      <c r="J106" s="480"/>
      <c r="K106" s="472"/>
    </row>
    <row r="107" spans="2:11" s="330" customFormat="1" ht="23.1" customHeight="1" thickBot="1">
      <c r="B107" s="496"/>
      <c r="C107" s="498"/>
      <c r="D107" s="376"/>
      <c r="E107" s="498"/>
      <c r="F107" s="498"/>
      <c r="G107" s="504"/>
      <c r="H107" s="504"/>
      <c r="I107" s="491"/>
      <c r="J107" s="376"/>
      <c r="K107" s="472"/>
    </row>
    <row r="108" spans="2:11" s="330" customFormat="1" ht="23.1" customHeight="1" thickBot="1">
      <c r="B108" s="496"/>
      <c r="C108" s="498"/>
      <c r="D108" s="376"/>
      <c r="E108" s="498"/>
      <c r="F108" s="499"/>
      <c r="G108" s="1242" t="s">
        <v>379</v>
      </c>
      <c r="H108" s="1243"/>
      <c r="I108" s="366"/>
      <c r="J108" s="480"/>
      <c r="K108" s="472"/>
    </row>
    <row r="109" spans="2:11" s="330" customFormat="1" ht="15.95" customHeight="1" thickBot="1">
      <c r="B109" s="496"/>
      <c r="C109" s="498"/>
      <c r="D109" s="376"/>
      <c r="E109" s="498"/>
      <c r="F109" s="498"/>
      <c r="G109" s="504"/>
      <c r="H109" s="504"/>
      <c r="I109" s="491"/>
      <c r="J109" s="376"/>
      <c r="K109" s="472"/>
    </row>
    <row r="110" spans="2:11" s="330" customFormat="1" ht="23.1" customHeight="1" thickBot="1">
      <c r="B110" s="496"/>
      <c r="C110" s="498"/>
      <c r="D110" s="376"/>
      <c r="E110" s="498"/>
      <c r="F110" s="499"/>
      <c r="G110" s="1242" t="s">
        <v>380</v>
      </c>
      <c r="H110" s="1243"/>
      <c r="I110" s="366"/>
      <c r="J110" s="480"/>
      <c r="K110" s="472"/>
    </row>
    <row r="111" spans="2:11" s="330" customFormat="1" ht="23.1" customHeight="1" thickBot="1">
      <c r="B111" s="496"/>
      <c r="C111" s="498"/>
      <c r="D111" s="376"/>
      <c r="E111" s="498"/>
      <c r="F111" s="498"/>
      <c r="G111" s="504"/>
      <c r="H111" s="504"/>
      <c r="I111" s="491"/>
      <c r="J111" s="376"/>
      <c r="K111" s="472"/>
    </row>
    <row r="112" spans="2:11" s="330" customFormat="1" ht="23.1" customHeight="1" thickBot="1">
      <c r="B112" s="496"/>
      <c r="C112" s="498"/>
      <c r="D112" s="376"/>
      <c r="E112" s="498"/>
      <c r="F112" s="499"/>
      <c r="G112" s="1242" t="s">
        <v>381</v>
      </c>
      <c r="H112" s="1243"/>
      <c r="I112" s="366"/>
      <c r="J112" s="480"/>
      <c r="K112" s="472"/>
    </row>
    <row r="113" spans="2:11" s="330" customFormat="1" ht="23.1" customHeight="1">
      <c r="B113" s="496"/>
      <c r="C113" s="498"/>
      <c r="D113" s="376"/>
      <c r="E113" s="498"/>
      <c r="F113" s="498"/>
      <c r="G113" s="505"/>
      <c r="H113" s="505"/>
      <c r="I113" s="372"/>
      <c r="J113" s="376"/>
      <c r="K113" s="472"/>
    </row>
    <row r="114" spans="2:11" s="330" customFormat="1" ht="15" customHeight="1">
      <c r="B114" s="480"/>
      <c r="C114" s="376"/>
      <c r="D114" s="376"/>
      <c r="E114" s="376"/>
      <c r="F114" s="376"/>
      <c r="G114" s="376"/>
      <c r="H114" s="376"/>
      <c r="I114" s="376"/>
      <c r="J114" s="376"/>
      <c r="K114" s="472"/>
    </row>
    <row r="115" spans="2:11" s="330" customFormat="1" ht="16.350000000000001" customHeight="1">
      <c r="B115" s="481" t="s">
        <v>155</v>
      </c>
      <c r="C115" s="482"/>
      <c r="D115" s="482"/>
      <c r="E115" s="482"/>
      <c r="F115" s="482"/>
      <c r="G115" s="483"/>
      <c r="H115" s="482"/>
      <c r="I115" s="482"/>
      <c r="J115" s="482"/>
      <c r="K115" s="484"/>
    </row>
    <row r="116" spans="2:11" s="330" customFormat="1" ht="18.95" customHeight="1" thickBot="1">
      <c r="B116" s="480"/>
      <c r="C116" s="485"/>
      <c r="D116" s="485"/>
      <c r="E116" s="485"/>
      <c r="F116" s="486"/>
      <c r="G116" s="498"/>
      <c r="H116" s="498"/>
      <c r="I116" s="376"/>
      <c r="J116" s="376"/>
      <c r="K116" s="472"/>
    </row>
    <row r="117" spans="2:11" s="330" customFormat="1" ht="15.95" customHeight="1" thickBot="1">
      <c r="B117" s="488"/>
      <c r="C117" s="1360" t="s">
        <v>120</v>
      </c>
      <c r="D117" s="1361"/>
      <c r="E117" s="1362"/>
      <c r="F117" s="520"/>
      <c r="G117" s="376"/>
      <c r="H117" s="376"/>
      <c r="I117" s="376"/>
      <c r="J117" s="376"/>
      <c r="K117" s="472"/>
    </row>
    <row r="118" spans="2:11" s="330" customFormat="1" ht="15.95" customHeight="1" thickBot="1">
      <c r="B118" s="480"/>
      <c r="C118" s="490"/>
      <c r="D118" s="490"/>
      <c r="E118" s="491"/>
      <c r="F118" s="492"/>
      <c r="G118" s="376"/>
      <c r="H118" s="376"/>
      <c r="I118" s="376"/>
      <c r="J118" s="376"/>
      <c r="K118" s="472"/>
    </row>
    <row r="119" spans="2:11" s="330" customFormat="1" ht="23.1" customHeight="1" thickBot="1">
      <c r="B119" s="488"/>
      <c r="C119" s="1355" t="s">
        <v>382</v>
      </c>
      <c r="D119" s="1356"/>
      <c r="E119" s="366"/>
      <c r="F119" s="500"/>
      <c r="G119" s="376"/>
      <c r="H119" s="376"/>
      <c r="I119" s="376"/>
      <c r="J119" s="376"/>
      <c r="K119" s="472"/>
    </row>
    <row r="120" spans="2:11" s="330" customFormat="1" ht="30.95" customHeight="1">
      <c r="B120" s="480"/>
      <c r="C120" s="1351" t="s">
        <v>973</v>
      </c>
      <c r="D120" s="1352"/>
      <c r="E120" s="1352"/>
      <c r="F120" s="486"/>
      <c r="G120" s="376"/>
      <c r="H120" s="376"/>
      <c r="I120" s="376"/>
      <c r="J120" s="376"/>
      <c r="K120" s="472"/>
    </row>
    <row r="121" spans="2:11" s="330" customFormat="1" ht="18.95" customHeight="1" thickBot="1">
      <c r="B121" s="480"/>
      <c r="C121" s="521"/>
      <c r="D121" s="521"/>
      <c r="E121" s="485"/>
      <c r="F121" s="486"/>
      <c r="G121" s="376"/>
      <c r="H121" s="376"/>
      <c r="I121" s="376"/>
      <c r="J121" s="376"/>
      <c r="K121" s="472"/>
    </row>
    <row r="122" spans="2:11" s="330" customFormat="1" ht="18.95" customHeight="1">
      <c r="B122" s="488"/>
      <c r="C122" s="1328" t="s">
        <v>383</v>
      </c>
      <c r="D122" s="1329"/>
      <c r="E122" s="1353"/>
      <c r="F122" s="500"/>
      <c r="G122" s="376"/>
      <c r="H122" s="376"/>
      <c r="I122" s="376"/>
      <c r="J122" s="376"/>
      <c r="K122" s="472"/>
    </row>
    <row r="123" spans="2:11" s="330" customFormat="1" ht="14.1" customHeight="1" thickBot="1">
      <c r="B123" s="488"/>
      <c r="C123" s="1330"/>
      <c r="D123" s="1331"/>
      <c r="E123" s="1354"/>
      <c r="F123" s="500"/>
      <c r="G123" s="376"/>
      <c r="H123" s="376"/>
      <c r="I123" s="376"/>
      <c r="J123" s="376"/>
      <c r="K123" s="472"/>
    </row>
    <row r="124" spans="2:11" s="330" customFormat="1" ht="18" customHeight="1">
      <c r="B124" s="480"/>
      <c r="C124" s="522"/>
      <c r="D124" s="522"/>
      <c r="E124" s="522"/>
      <c r="F124" s="486"/>
      <c r="G124" s="376"/>
      <c r="H124" s="376"/>
      <c r="I124" s="376"/>
      <c r="J124" s="376"/>
      <c r="K124" s="472"/>
    </row>
    <row r="125" spans="2:11" s="330" customFormat="1" ht="18.95" customHeight="1" thickBot="1">
      <c r="B125" s="480"/>
      <c r="C125" s="485"/>
      <c r="D125" s="485"/>
      <c r="E125" s="485"/>
      <c r="F125" s="523"/>
      <c r="G125" s="486"/>
      <c r="H125" s="486"/>
      <c r="I125" s="486"/>
      <c r="J125" s="376"/>
      <c r="K125" s="472"/>
    </row>
    <row r="126" spans="2:11" s="330" customFormat="1" ht="12" customHeight="1">
      <c r="B126" s="488"/>
      <c r="C126" s="1328" t="s">
        <v>384</v>
      </c>
      <c r="D126" s="1329"/>
      <c r="E126" s="1353"/>
      <c r="F126" s="500"/>
      <c r="G126" s="486"/>
      <c r="H126" s="486"/>
      <c r="I126" s="486"/>
      <c r="J126" s="486"/>
      <c r="K126" s="472"/>
    </row>
    <row r="127" spans="2:11" s="330" customFormat="1" ht="11.1" customHeight="1" thickBot="1">
      <c r="B127" s="488"/>
      <c r="C127" s="1330"/>
      <c r="D127" s="1331"/>
      <c r="E127" s="1354"/>
      <c r="F127" s="500"/>
      <c r="G127" s="376"/>
      <c r="H127" s="376"/>
      <c r="I127" s="376"/>
      <c r="J127" s="486"/>
      <c r="K127" s="472"/>
    </row>
    <row r="128" spans="2:11" s="330" customFormat="1" ht="30.95" customHeight="1">
      <c r="B128" s="480"/>
      <c r="C128" s="1351" t="s">
        <v>385</v>
      </c>
      <c r="D128" s="1352"/>
      <c r="E128" s="1352"/>
      <c r="F128" s="376"/>
      <c r="G128" s="376"/>
      <c r="H128" s="376"/>
      <c r="I128" s="486"/>
      <c r="J128" s="486"/>
      <c r="K128" s="472"/>
    </row>
    <row r="129" spans="2:11" s="330" customFormat="1" ht="15" customHeight="1" thickBot="1">
      <c r="B129" s="480"/>
      <c r="C129" s="524"/>
      <c r="D129" s="524"/>
      <c r="E129" s="525"/>
      <c r="F129" s="376"/>
      <c r="G129" s="376"/>
      <c r="H129" s="376"/>
      <c r="I129" s="376"/>
      <c r="J129" s="376"/>
      <c r="K129" s="472"/>
    </row>
    <row r="130" spans="2:11" s="330" customFormat="1" ht="21" customHeight="1" thickBot="1">
      <c r="B130" s="488"/>
      <c r="C130" s="1355" t="s">
        <v>386</v>
      </c>
      <c r="D130" s="1356"/>
      <c r="E130" s="366"/>
      <c r="F130" s="500"/>
      <c r="G130" s="486"/>
      <c r="H130" s="486"/>
      <c r="I130" s="486"/>
      <c r="J130" s="376"/>
      <c r="K130" s="472"/>
    </row>
    <row r="131" spans="2:11" s="330" customFormat="1" ht="27" customHeight="1">
      <c r="B131" s="480"/>
      <c r="C131" s="1357" t="s">
        <v>974</v>
      </c>
      <c r="D131" s="1358"/>
      <c r="E131" s="1358"/>
      <c r="F131" s="486"/>
      <c r="G131" s="486"/>
      <c r="H131" s="486"/>
      <c r="I131" s="486"/>
      <c r="J131" s="486"/>
      <c r="K131" s="472"/>
    </row>
    <row r="132" spans="2:11" s="330" customFormat="1" ht="18" customHeight="1">
      <c r="B132" s="480"/>
      <c r="C132" s="1359"/>
      <c r="D132" s="1359"/>
      <c r="E132" s="1359"/>
      <c r="F132" s="376"/>
      <c r="G132" s="376"/>
      <c r="H132" s="376"/>
      <c r="I132" s="486"/>
      <c r="J132" s="486"/>
      <c r="K132" s="472"/>
    </row>
    <row r="133" spans="2:11" s="330" customFormat="1" ht="18" customHeight="1">
      <c r="B133" s="480"/>
      <c r="C133" s="526"/>
      <c r="D133" s="526"/>
      <c r="E133" s="526"/>
      <c r="F133" s="376"/>
      <c r="G133" s="376"/>
      <c r="H133" s="376"/>
      <c r="I133" s="486"/>
      <c r="J133" s="486"/>
      <c r="K133" s="472"/>
    </row>
    <row r="134" spans="2:11" s="330" customFormat="1" ht="18" customHeight="1">
      <c r="B134" s="480"/>
      <c r="C134" s="526"/>
      <c r="D134" s="526"/>
      <c r="E134" s="526"/>
      <c r="F134" s="376"/>
      <c r="G134" s="376"/>
      <c r="H134" s="376"/>
      <c r="I134" s="486"/>
      <c r="J134" s="486"/>
      <c r="K134" s="472"/>
    </row>
    <row r="135" spans="2:11" s="330" customFormat="1" ht="18" customHeight="1">
      <c r="B135" s="480"/>
      <c r="C135" s="526"/>
      <c r="D135" s="526"/>
      <c r="E135" s="526"/>
      <c r="F135" s="376"/>
      <c r="G135" s="376"/>
      <c r="H135" s="376"/>
      <c r="I135" s="486"/>
      <c r="J135" s="486"/>
      <c r="K135" s="472"/>
    </row>
    <row r="136" spans="2:11" s="330" customFormat="1" ht="15" customHeight="1">
      <c r="B136" s="480"/>
      <c r="C136" s="376"/>
      <c r="D136" s="376"/>
      <c r="E136" s="376"/>
      <c r="F136" s="376"/>
      <c r="G136" s="376"/>
      <c r="H136" s="376"/>
      <c r="I136" s="376"/>
      <c r="J136" s="376"/>
      <c r="K136" s="472"/>
    </row>
    <row r="137" spans="2:11" s="330" customFormat="1" ht="16.350000000000001" customHeight="1">
      <c r="B137" s="481" t="s">
        <v>164</v>
      </c>
      <c r="C137" s="482"/>
      <c r="D137" s="482"/>
      <c r="E137" s="482"/>
      <c r="F137" s="482"/>
      <c r="G137" s="483"/>
      <c r="H137" s="482"/>
      <c r="I137" s="482"/>
      <c r="J137" s="482"/>
      <c r="K137" s="484"/>
    </row>
    <row r="138" spans="2:11" s="330" customFormat="1" ht="18.95" customHeight="1" thickBot="1">
      <c r="B138" s="480"/>
      <c r="C138" s="485"/>
      <c r="D138" s="485"/>
      <c r="E138" s="485"/>
      <c r="F138" s="486"/>
      <c r="G138" s="498"/>
      <c r="H138" s="498"/>
      <c r="I138" s="376"/>
      <c r="J138" s="376"/>
      <c r="K138" s="472"/>
    </row>
    <row r="139" spans="2:11" s="330" customFormat="1" ht="15.95" customHeight="1" thickBot="1">
      <c r="B139" s="488"/>
      <c r="C139" s="1360" t="s">
        <v>120</v>
      </c>
      <c r="D139" s="1361"/>
      <c r="E139" s="1362"/>
      <c r="F139" s="520"/>
      <c r="G139" s="376"/>
      <c r="H139" s="376"/>
      <c r="I139" s="376"/>
      <c r="J139" s="376"/>
      <c r="K139" s="472"/>
    </row>
    <row r="140" spans="2:11" s="330" customFormat="1" ht="15.95" customHeight="1" thickBot="1">
      <c r="B140" s="480"/>
      <c r="C140" s="490"/>
      <c r="D140" s="490"/>
      <c r="E140" s="491"/>
      <c r="F140" s="492"/>
      <c r="G140" s="376"/>
      <c r="H140" s="376"/>
      <c r="I140" s="376"/>
      <c r="J140" s="376"/>
      <c r="K140" s="472"/>
    </row>
    <row r="141" spans="2:11" s="330" customFormat="1" ht="30" customHeight="1" thickBot="1">
      <c r="B141" s="488"/>
      <c r="C141" s="1244" t="s">
        <v>387</v>
      </c>
      <c r="D141" s="1245"/>
      <c r="E141" s="366"/>
      <c r="F141" s="500"/>
      <c r="G141" s="376"/>
      <c r="H141" s="376"/>
      <c r="I141" s="376"/>
      <c r="J141" s="376"/>
      <c r="K141" s="472"/>
    </row>
    <row r="142" spans="2:11" s="330" customFormat="1" ht="18.95" customHeight="1" thickBot="1">
      <c r="B142" s="480"/>
      <c r="C142" s="527"/>
      <c r="D142" s="527"/>
      <c r="E142" s="527"/>
      <c r="F142" s="486"/>
      <c r="G142" s="376"/>
      <c r="H142" s="376"/>
      <c r="I142" s="376"/>
      <c r="J142" s="376"/>
      <c r="K142" s="472"/>
    </row>
    <row r="143" spans="2:11" s="330" customFormat="1" ht="21.95" customHeight="1" thickBot="1">
      <c r="B143" s="488"/>
      <c r="C143" s="1347" t="s">
        <v>388</v>
      </c>
      <c r="D143" s="1348"/>
      <c r="E143" s="366"/>
      <c r="F143" s="500"/>
      <c r="G143" s="486"/>
      <c r="H143" s="486"/>
      <c r="I143" s="486"/>
      <c r="J143" s="376"/>
      <c r="K143" s="472"/>
    </row>
    <row r="144" spans="2:11" s="330" customFormat="1" ht="23.1" customHeight="1" thickBot="1">
      <c r="B144" s="480"/>
      <c r="C144" s="528"/>
      <c r="D144" s="528"/>
      <c r="E144" s="528"/>
      <c r="F144" s="486"/>
      <c r="G144" s="529"/>
      <c r="H144" s="529"/>
      <c r="I144" s="529"/>
      <c r="J144" s="376"/>
      <c r="K144" s="472"/>
    </row>
    <row r="145" spans="2:12" s="330" customFormat="1" ht="27" customHeight="1" thickBot="1">
      <c r="B145" s="488"/>
      <c r="C145" s="1347" t="s">
        <v>166</v>
      </c>
      <c r="D145" s="1348"/>
      <c r="E145" s="366"/>
      <c r="F145" s="530"/>
      <c r="G145" s="1244" t="s">
        <v>338</v>
      </c>
      <c r="H145" s="1245"/>
      <c r="I145" s="366"/>
      <c r="J145" s="480"/>
      <c r="K145" s="472"/>
      <c r="L145" s="329"/>
    </row>
    <row r="146" spans="2:12" s="330" customFormat="1" ht="16.350000000000001" customHeight="1">
      <c r="B146" s="480"/>
      <c r="C146" s="1236" t="s">
        <v>893</v>
      </c>
      <c r="D146" s="1237"/>
      <c r="E146" s="1237"/>
      <c r="F146" s="492"/>
      <c r="G146" s="531"/>
      <c r="H146" s="531"/>
      <c r="I146" s="531"/>
      <c r="J146" s="492"/>
      <c r="K146" s="472"/>
      <c r="L146" s="329"/>
    </row>
    <row r="147" spans="2:12" s="330" customFormat="1" ht="15" customHeight="1" thickBot="1">
      <c r="B147" s="480"/>
      <c r="C147" s="523"/>
      <c r="D147" s="523"/>
      <c r="E147" s="523"/>
      <c r="F147" s="376"/>
      <c r="G147" s="376"/>
      <c r="H147" s="376"/>
      <c r="I147" s="376"/>
      <c r="J147" s="376"/>
      <c r="K147" s="472"/>
    </row>
    <row r="148" spans="2:12" s="330" customFormat="1" ht="15" customHeight="1">
      <c r="B148" s="532"/>
      <c r="C148" s="375"/>
      <c r="D148" s="375"/>
      <c r="E148" s="375"/>
      <c r="F148" s="375"/>
      <c r="G148" s="375"/>
      <c r="H148" s="376"/>
      <c r="I148" s="376"/>
      <c r="J148" s="376"/>
      <c r="K148" s="472"/>
    </row>
    <row r="149" spans="2:12" s="330" customFormat="1" ht="15" customHeight="1">
      <c r="B149" s="474"/>
      <c r="C149" s="475"/>
      <c r="D149" s="475"/>
      <c r="E149" s="376"/>
      <c r="F149" s="376"/>
      <c r="G149" s="376"/>
      <c r="H149" s="376"/>
      <c r="I149" s="376"/>
      <c r="J149" s="376"/>
      <c r="K149" s="472"/>
    </row>
    <row r="150" spans="2:12" s="330" customFormat="1" ht="15" customHeight="1">
      <c r="B150" s="384" t="s">
        <v>169</v>
      </c>
      <c r="C150" s="1316" t="s">
        <v>389</v>
      </c>
      <c r="D150" s="1316"/>
      <c r="E150" s="471"/>
      <c r="F150" s="376"/>
      <c r="G150" s="376"/>
      <c r="H150" s="376"/>
      <c r="I150" s="376"/>
      <c r="J150" s="376"/>
      <c r="K150" s="472"/>
    </row>
    <row r="151" spans="2:12" s="330" customFormat="1" ht="15" customHeight="1">
      <c r="B151" s="473"/>
      <c r="C151" s="375"/>
      <c r="D151" s="375"/>
      <c r="E151" s="376"/>
      <c r="F151" s="376"/>
      <c r="G151" s="376"/>
      <c r="H151" s="376"/>
      <c r="I151" s="376"/>
      <c r="J151" s="376"/>
      <c r="K151" s="472"/>
    </row>
    <row r="152" spans="2:12" s="430" customFormat="1" ht="15" customHeight="1">
      <c r="B152" s="480"/>
      <c r="C152" s="376"/>
      <c r="D152" s="376"/>
      <c r="E152" s="376"/>
      <c r="F152" s="376"/>
      <c r="G152" s="376"/>
      <c r="H152" s="376"/>
      <c r="I152" s="376"/>
      <c r="J152" s="376"/>
      <c r="K152" s="472"/>
    </row>
    <row r="153" spans="2:12" s="430" customFormat="1" ht="15.95" customHeight="1" thickBot="1">
      <c r="B153" s="533"/>
      <c r="C153" s="421"/>
      <c r="D153" s="421"/>
      <c r="E153" s="421"/>
      <c r="F153" s="421"/>
      <c r="G153" s="421"/>
      <c r="H153" s="421"/>
      <c r="I153" s="421"/>
      <c r="J153" s="421"/>
      <c r="K153" s="534"/>
    </row>
    <row r="154" spans="2:12" s="430" customFormat="1" ht="42" customHeight="1">
      <c r="B154" s="1349" t="s">
        <v>390</v>
      </c>
      <c r="C154" s="1350"/>
      <c r="D154" s="1350"/>
      <c r="E154" s="1350"/>
      <c r="F154" s="1350"/>
      <c r="G154" s="1350"/>
      <c r="H154" s="1350"/>
      <c r="I154" s="1350"/>
      <c r="J154" s="1350"/>
      <c r="K154" s="389">
        <v>2016</v>
      </c>
    </row>
  </sheetData>
  <mergeCells count="94">
    <mergeCell ref="C2:G2"/>
    <mergeCell ref="B3:K3"/>
    <mergeCell ref="C5:E5"/>
    <mergeCell ref="C8:I10"/>
    <mergeCell ref="C12:D13"/>
    <mergeCell ref="E12:I12"/>
    <mergeCell ref="E13:I13"/>
    <mergeCell ref="G40:H40"/>
    <mergeCell ref="G28:I29"/>
    <mergeCell ref="C14:D14"/>
    <mergeCell ref="E14:I14"/>
    <mergeCell ref="E15:I15"/>
    <mergeCell ref="C17:I17"/>
    <mergeCell ref="C22:E22"/>
    <mergeCell ref="G22:I22"/>
    <mergeCell ref="C24:D24"/>
    <mergeCell ref="G24:H24"/>
    <mergeCell ref="C25:E25"/>
    <mergeCell ref="G25:I25"/>
    <mergeCell ref="G27:H27"/>
    <mergeCell ref="G74:H74"/>
    <mergeCell ref="C75:D75"/>
    <mergeCell ref="G50:H50"/>
    <mergeCell ref="G31:H31"/>
    <mergeCell ref="G32:I33"/>
    <mergeCell ref="G34:H34"/>
    <mergeCell ref="G35:I36"/>
    <mergeCell ref="G41:I41"/>
    <mergeCell ref="G42:H42"/>
    <mergeCell ref="G44:H44"/>
    <mergeCell ref="G46:H46"/>
    <mergeCell ref="G48:H48"/>
    <mergeCell ref="C37:D37"/>
    <mergeCell ref="G37:H38"/>
    <mergeCell ref="C38:E40"/>
    <mergeCell ref="G39:I39"/>
    <mergeCell ref="G72:H72"/>
    <mergeCell ref="C53:D53"/>
    <mergeCell ref="G53:H53"/>
    <mergeCell ref="G54:I54"/>
    <mergeCell ref="G56:H57"/>
    <mergeCell ref="I56:I57"/>
    <mergeCell ref="G59:H60"/>
    <mergeCell ref="I59:I60"/>
    <mergeCell ref="G62:H63"/>
    <mergeCell ref="I62:I63"/>
    <mergeCell ref="G65:H65"/>
    <mergeCell ref="G68:H68"/>
    <mergeCell ref="G69:I70"/>
    <mergeCell ref="C76:D76"/>
    <mergeCell ref="C78:D78"/>
    <mergeCell ref="C79:D80"/>
    <mergeCell ref="G80:H81"/>
    <mergeCell ref="B84:B87"/>
    <mergeCell ref="C84:E84"/>
    <mergeCell ref="C86:D86"/>
    <mergeCell ref="C87:E88"/>
    <mergeCell ref="C83:D83"/>
    <mergeCell ref="C91:E92"/>
    <mergeCell ref="C90:D90"/>
    <mergeCell ref="C94:D94"/>
    <mergeCell ref="C95:E95"/>
    <mergeCell ref="B96:B97"/>
    <mergeCell ref="C96:D96"/>
    <mergeCell ref="C97:E97"/>
    <mergeCell ref="C119:D119"/>
    <mergeCell ref="C99:D100"/>
    <mergeCell ref="E99:E100"/>
    <mergeCell ref="G99:H99"/>
    <mergeCell ref="G100:I101"/>
    <mergeCell ref="G103:H103"/>
    <mergeCell ref="G104:I104"/>
    <mergeCell ref="G106:H106"/>
    <mergeCell ref="G108:H108"/>
    <mergeCell ref="G110:H110"/>
    <mergeCell ref="G112:H112"/>
    <mergeCell ref="C117:E117"/>
    <mergeCell ref="C143:D143"/>
    <mergeCell ref="C120:E120"/>
    <mergeCell ref="C122:D123"/>
    <mergeCell ref="E122:E123"/>
    <mergeCell ref="C126:D127"/>
    <mergeCell ref="E126:E127"/>
    <mergeCell ref="C128:E128"/>
    <mergeCell ref="C130:D130"/>
    <mergeCell ref="C131:E131"/>
    <mergeCell ref="C132:E132"/>
    <mergeCell ref="C139:E139"/>
    <mergeCell ref="C141:D141"/>
    <mergeCell ref="C145:D145"/>
    <mergeCell ref="G145:H145"/>
    <mergeCell ref="C146:E146"/>
    <mergeCell ref="C150:D150"/>
    <mergeCell ref="B154:J154"/>
  </mergeCells>
  <hyperlinks>
    <hyperlink ref="G79" r:id="rId1"/>
  </hyperlinks>
  <pageMargins left="0.75" right="0.75" top="1" bottom="1" header="0.5" footer="0.5"/>
  <pageSetup scale="44" orientation="portrait"/>
  <headerFooter>
    <oddFooter>&amp;C&amp;"Helvetica,Regular"&amp;12&amp;K000000&amp;P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41"/>
  <sheetViews>
    <sheetView defaultGridColor="0" colorId="48" workbookViewId="0">
      <selection activeCell="D117" sqref="D117"/>
    </sheetView>
  </sheetViews>
  <sheetFormatPr baseColWidth="10" defaultColWidth="16.125" defaultRowHeight="16.5" customHeight="1"/>
  <cols>
    <col min="1" max="1" width="2" style="535" customWidth="1"/>
    <col min="2" max="2" width="33.625" style="535" customWidth="1"/>
    <col min="3" max="3" width="17.375" style="535" customWidth="1"/>
    <col min="4" max="4" width="18.375" style="535" customWidth="1"/>
    <col min="5" max="5" width="3.125" style="535" customWidth="1"/>
    <col min="6" max="7" width="16.5" style="535" customWidth="1"/>
    <col min="8" max="8" width="20.5" style="535" customWidth="1"/>
    <col min="9" max="9" width="3.625" style="535" customWidth="1"/>
    <col min="10" max="10" width="14.625" style="535" customWidth="1"/>
    <col min="11" max="11" width="9.625" style="535" customWidth="1"/>
    <col min="12" max="12" width="11.375" style="535" customWidth="1"/>
    <col min="13" max="255" width="16.125" style="535" customWidth="1"/>
    <col min="256" max="16384" width="16.125" style="324"/>
  </cols>
  <sheetData>
    <row r="1" spans="1:255" ht="16.5" customHeight="1" thickBot="1"/>
    <row r="2" spans="1:255" s="398" customFormat="1" ht="83.1" customHeight="1" thickBot="1">
      <c r="B2" s="326"/>
      <c r="C2" s="1273" t="s">
        <v>391</v>
      </c>
      <c r="D2" s="1273"/>
      <c r="E2" s="1273"/>
      <c r="F2" s="1273"/>
      <c r="G2" s="1273"/>
      <c r="H2" s="327"/>
      <c r="I2" s="433"/>
      <c r="J2" s="433"/>
      <c r="K2" s="433"/>
      <c r="L2" s="433"/>
      <c r="M2" s="328"/>
      <c r="N2" s="329"/>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49"/>
    </row>
    <row r="3" spans="1:255" s="330" customFormat="1" ht="27.95" customHeight="1" thickBot="1">
      <c r="B3" s="1274" t="s">
        <v>392</v>
      </c>
      <c r="C3" s="1275"/>
      <c r="D3" s="1275"/>
      <c r="E3" s="1275"/>
      <c r="F3" s="1275"/>
      <c r="G3" s="1275"/>
      <c r="H3" s="1275"/>
      <c r="I3" s="1275"/>
      <c r="J3" s="1275"/>
      <c r="K3" s="1275"/>
      <c r="L3" s="1275"/>
      <c r="M3" s="1276"/>
    </row>
    <row r="4" spans="1:255" s="398" customFormat="1" ht="15" customHeight="1">
      <c r="B4" s="399"/>
      <c r="C4" s="400"/>
      <c r="D4" s="400"/>
      <c r="E4" s="335"/>
      <c r="F4" s="335"/>
      <c r="G4" s="335"/>
      <c r="H4" s="335"/>
      <c r="I4" s="335"/>
      <c r="J4" s="335"/>
      <c r="K4" s="335"/>
      <c r="L4" s="335"/>
      <c r="M4" s="336"/>
      <c r="N4" s="329"/>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c r="GM4" s="330"/>
      <c r="GN4" s="330"/>
      <c r="GO4" s="330"/>
      <c r="GP4" s="330"/>
      <c r="GQ4" s="330"/>
      <c r="GR4" s="330"/>
      <c r="GS4" s="330"/>
      <c r="GT4" s="330"/>
      <c r="GU4" s="330"/>
      <c r="GV4" s="330"/>
      <c r="GW4" s="330"/>
      <c r="GX4" s="330"/>
      <c r="GY4" s="330"/>
      <c r="GZ4" s="330"/>
      <c r="HA4" s="330"/>
      <c r="HB4" s="330"/>
      <c r="HC4" s="330"/>
      <c r="HD4" s="330"/>
      <c r="HE4" s="330"/>
      <c r="HF4" s="330"/>
      <c r="HG4" s="330"/>
      <c r="HH4" s="330"/>
      <c r="HI4" s="330"/>
      <c r="HJ4" s="330"/>
      <c r="HK4" s="330"/>
      <c r="HL4" s="330"/>
      <c r="HM4" s="330"/>
      <c r="HN4" s="330"/>
      <c r="HO4" s="330"/>
      <c r="HP4" s="330"/>
      <c r="HQ4" s="330"/>
      <c r="HR4" s="330"/>
      <c r="HS4" s="330"/>
      <c r="HT4" s="330"/>
      <c r="HU4" s="330"/>
      <c r="HV4" s="330"/>
      <c r="HW4" s="330"/>
      <c r="HX4" s="330"/>
      <c r="HY4" s="330"/>
      <c r="HZ4" s="330"/>
      <c r="IA4" s="330"/>
      <c r="IB4" s="330"/>
      <c r="IC4" s="330"/>
      <c r="ID4" s="330"/>
      <c r="IE4" s="330"/>
      <c r="IF4" s="330"/>
      <c r="IG4" s="330"/>
      <c r="IH4" s="330"/>
      <c r="II4" s="330"/>
      <c r="IJ4" s="330"/>
      <c r="IK4" s="330"/>
      <c r="IL4" s="330"/>
      <c r="IM4" s="330"/>
      <c r="IN4" s="330"/>
      <c r="IO4" s="330"/>
      <c r="IP4" s="330"/>
      <c r="IQ4" s="330"/>
      <c r="IR4" s="330"/>
      <c r="IS4" s="330"/>
      <c r="IT4" s="330"/>
      <c r="IU4" s="349"/>
    </row>
    <row r="5" spans="1:255" s="398" customFormat="1" ht="16.350000000000001" customHeight="1">
      <c r="B5" s="341" t="s">
        <v>106</v>
      </c>
      <c r="C5" s="1265" t="s">
        <v>341</v>
      </c>
      <c r="D5" s="1267"/>
      <c r="E5" s="342"/>
      <c r="F5" s="339"/>
      <c r="G5" s="339"/>
      <c r="H5" s="339"/>
      <c r="I5" s="339"/>
      <c r="J5" s="339"/>
      <c r="K5" s="339"/>
      <c r="L5" s="339"/>
      <c r="M5" s="340"/>
    </row>
    <row r="6" spans="1:255" s="398" customFormat="1" ht="16.350000000000001" customHeight="1">
      <c r="B6" s="401"/>
      <c r="C6" s="350"/>
      <c r="D6" s="350"/>
      <c r="E6" s="339"/>
      <c r="F6" s="339"/>
      <c r="G6" s="339"/>
      <c r="H6" s="339"/>
      <c r="I6" s="339"/>
      <c r="J6" s="339"/>
      <c r="K6" s="339"/>
      <c r="L6" s="339"/>
      <c r="M6" s="340"/>
    </row>
    <row r="7" spans="1:255" s="398" customFormat="1" ht="16.350000000000001" customHeight="1">
      <c r="B7" s="341" t="s">
        <v>393</v>
      </c>
      <c r="C7" s="1265" t="s">
        <v>392</v>
      </c>
      <c r="D7" s="1267"/>
      <c r="E7" s="342"/>
      <c r="F7" s="339"/>
      <c r="G7" s="339"/>
      <c r="H7" s="339"/>
      <c r="I7" s="339"/>
      <c r="J7" s="339"/>
      <c r="K7" s="339"/>
      <c r="L7" s="339"/>
      <c r="M7" s="340"/>
    </row>
    <row r="8" spans="1:255" s="398" customFormat="1" ht="15" customHeight="1">
      <c r="B8" s="401"/>
      <c r="C8" s="350"/>
      <c r="D8" s="350"/>
      <c r="E8" s="338"/>
      <c r="F8" s="338"/>
      <c r="G8" s="338"/>
      <c r="H8" s="338"/>
      <c r="I8" s="338"/>
      <c r="J8" s="338"/>
      <c r="K8" s="338"/>
      <c r="L8" s="339"/>
      <c r="M8" s="340"/>
      <c r="N8" s="329"/>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49"/>
    </row>
    <row r="9" spans="1:255" s="398" customFormat="1" ht="15" customHeight="1">
      <c r="B9" s="341" t="s">
        <v>108</v>
      </c>
      <c r="C9" s="1277" t="s">
        <v>394</v>
      </c>
      <c r="D9" s="1278"/>
      <c r="E9" s="1278"/>
      <c r="F9" s="1278"/>
      <c r="G9" s="1278"/>
      <c r="H9" s="1278"/>
      <c r="I9" s="1278"/>
      <c r="J9" s="1278"/>
      <c r="K9" s="1279"/>
      <c r="L9" s="342"/>
      <c r="M9" s="340"/>
    </row>
    <row r="10" spans="1:255" s="330" customFormat="1" ht="30" customHeight="1">
      <c r="A10" s="347"/>
      <c r="B10" s="348"/>
      <c r="C10" s="1377"/>
      <c r="D10" s="1378"/>
      <c r="E10" s="1378"/>
      <c r="F10" s="1378"/>
      <c r="G10" s="1378"/>
      <c r="H10" s="1378"/>
      <c r="I10" s="1378"/>
      <c r="J10" s="1378"/>
      <c r="K10" s="1379"/>
      <c r="L10" s="342"/>
      <c r="M10" s="340"/>
    </row>
    <row r="11" spans="1:255" s="330" customFormat="1" ht="16.5" customHeight="1">
      <c r="A11" s="347"/>
      <c r="B11" s="351"/>
      <c r="C11" s="1377"/>
      <c r="D11" s="1378"/>
      <c r="E11" s="1378"/>
      <c r="F11" s="1378"/>
      <c r="G11" s="1378"/>
      <c r="H11" s="1378"/>
      <c r="I11" s="1378"/>
      <c r="J11" s="1378"/>
      <c r="K11" s="1379"/>
      <c r="L11" s="342"/>
      <c r="M11" s="340"/>
    </row>
    <row r="12" spans="1:255" s="330" customFormat="1" ht="23.1" customHeight="1">
      <c r="A12" s="347"/>
      <c r="B12" s="351"/>
      <c r="C12" s="1377"/>
      <c r="D12" s="1378"/>
      <c r="E12" s="1378"/>
      <c r="F12" s="1378"/>
      <c r="G12" s="1378"/>
      <c r="H12" s="1378"/>
      <c r="I12" s="1378"/>
      <c r="J12" s="1378"/>
      <c r="K12" s="1379"/>
      <c r="L12" s="342"/>
      <c r="M12" s="340"/>
    </row>
    <row r="13" spans="1:255" s="330" customFormat="1" ht="16.5" customHeight="1">
      <c r="A13" s="347"/>
      <c r="B13" s="351"/>
      <c r="C13" s="1280"/>
      <c r="D13" s="1281"/>
      <c r="E13" s="1281"/>
      <c r="F13" s="1281"/>
      <c r="G13" s="1281"/>
      <c r="H13" s="1281"/>
      <c r="I13" s="1281"/>
      <c r="J13" s="1281"/>
      <c r="K13" s="1282"/>
      <c r="L13" s="342"/>
      <c r="M13" s="340"/>
    </row>
    <row r="14" spans="1:255" s="398" customFormat="1" ht="15" customHeight="1">
      <c r="B14" s="337"/>
      <c r="C14" s="536"/>
      <c r="D14" s="536"/>
      <c r="E14" s="536"/>
      <c r="F14" s="536"/>
      <c r="G14" s="536"/>
      <c r="H14" s="536"/>
      <c r="I14" s="537"/>
      <c r="J14" s="537"/>
      <c r="K14" s="537"/>
      <c r="L14" s="339"/>
      <c r="M14" s="340"/>
    </row>
    <row r="15" spans="1:255" s="398" customFormat="1" ht="15" customHeight="1">
      <c r="B15" s="341" t="s">
        <v>110</v>
      </c>
      <c r="C15" s="1380" t="s">
        <v>80</v>
      </c>
      <c r="D15" s="1369"/>
      <c r="E15" s="1265" t="s">
        <v>395</v>
      </c>
      <c r="F15" s="1290"/>
      <c r="G15" s="1290"/>
      <c r="H15" s="1291"/>
      <c r="I15" s="342"/>
      <c r="J15" s="339"/>
      <c r="K15" s="339"/>
      <c r="L15" s="339"/>
      <c r="M15" s="340"/>
    </row>
    <row r="16" spans="1:255" s="398" customFormat="1" ht="15" customHeight="1">
      <c r="B16" s="348"/>
      <c r="C16" s="1381"/>
      <c r="D16" s="1382"/>
      <c r="E16" s="1265" t="s">
        <v>396</v>
      </c>
      <c r="F16" s="1290"/>
      <c r="G16" s="1290"/>
      <c r="H16" s="1291"/>
      <c r="I16" s="342"/>
      <c r="J16" s="339"/>
      <c r="K16" s="339"/>
      <c r="L16" s="339"/>
      <c r="M16" s="340"/>
    </row>
    <row r="17" spans="2:255" s="398" customFormat="1" ht="15" customHeight="1">
      <c r="B17" s="351"/>
      <c r="C17" s="1381"/>
      <c r="D17" s="1382"/>
      <c r="E17" s="1265" t="s">
        <v>194</v>
      </c>
      <c r="F17" s="1290"/>
      <c r="G17" s="1290"/>
      <c r="H17" s="1291"/>
      <c r="I17" s="342"/>
      <c r="J17" s="339"/>
      <c r="K17" s="339"/>
      <c r="L17" s="339"/>
      <c r="M17" s="340"/>
    </row>
    <row r="18" spans="2:255" s="398" customFormat="1" ht="15" customHeight="1">
      <c r="B18" s="351"/>
      <c r="C18" s="1381"/>
      <c r="D18" s="1382"/>
      <c r="E18" s="1265" t="s">
        <v>397</v>
      </c>
      <c r="F18" s="1290"/>
      <c r="G18" s="1290"/>
      <c r="H18" s="1291"/>
      <c r="I18" s="342"/>
      <c r="J18" s="339"/>
      <c r="K18" s="339"/>
      <c r="L18" s="339"/>
      <c r="M18" s="340"/>
    </row>
    <row r="19" spans="2:255" s="398" customFormat="1" ht="15" customHeight="1">
      <c r="B19" s="351"/>
      <c r="C19" s="1370"/>
      <c r="D19" s="1371"/>
      <c r="E19" s="1265" t="s">
        <v>398</v>
      </c>
      <c r="F19" s="1290"/>
      <c r="G19" s="1290"/>
      <c r="H19" s="1291"/>
      <c r="I19" s="342"/>
      <c r="J19" s="339"/>
      <c r="K19" s="339"/>
      <c r="L19" s="339"/>
      <c r="M19" s="340"/>
    </row>
    <row r="20" spans="2:255" s="398" customFormat="1" ht="15" customHeight="1">
      <c r="B20" s="351"/>
      <c r="C20" s="1368" t="s">
        <v>111</v>
      </c>
      <c r="D20" s="1291"/>
      <c r="E20" s="1265" t="s">
        <v>195</v>
      </c>
      <c r="F20" s="1290"/>
      <c r="G20" s="1290"/>
      <c r="H20" s="1291"/>
      <c r="I20" s="342"/>
      <c r="J20" s="339"/>
      <c r="K20" s="339"/>
      <c r="L20" s="339"/>
      <c r="M20" s="340"/>
    </row>
    <row r="21" spans="2:255" s="398" customFormat="1" ht="15" customHeight="1">
      <c r="B21" s="337"/>
      <c r="C21" s="536"/>
      <c r="D21" s="536"/>
      <c r="E21" s="536"/>
      <c r="F21" s="536"/>
      <c r="G21" s="536"/>
      <c r="H21" s="536"/>
      <c r="I21" s="538"/>
      <c r="J21" s="538"/>
      <c r="K21" s="538"/>
      <c r="L21" s="339"/>
      <c r="M21" s="340"/>
    </row>
    <row r="22" spans="2:255" s="398" customFormat="1" ht="15" customHeight="1">
      <c r="B22" s="341" t="s">
        <v>116</v>
      </c>
      <c r="C22" s="1265" t="s">
        <v>117</v>
      </c>
      <c r="D22" s="1266"/>
      <c r="E22" s="1266"/>
      <c r="F22" s="1266"/>
      <c r="G22" s="1266"/>
      <c r="H22" s="1266"/>
      <c r="I22" s="1266"/>
      <c r="J22" s="1266"/>
      <c r="K22" s="1267"/>
      <c r="L22" s="342"/>
      <c r="M22" s="340"/>
    </row>
    <row r="23" spans="2:255" s="398" customFormat="1" ht="15" customHeight="1">
      <c r="B23" s="344"/>
      <c r="C23" s="345"/>
      <c r="D23" s="345"/>
      <c r="E23" s="345"/>
      <c r="F23" s="345"/>
      <c r="G23" s="345"/>
      <c r="H23" s="345"/>
      <c r="I23" s="345"/>
      <c r="J23" s="345"/>
      <c r="K23" s="345"/>
      <c r="L23" s="339"/>
      <c r="M23" s="340"/>
      <c r="N23" s="329"/>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49"/>
    </row>
    <row r="24" spans="2:255" s="398" customFormat="1" ht="16.350000000000001" customHeight="1">
      <c r="B24" s="355" t="s">
        <v>118</v>
      </c>
      <c r="C24" s="356"/>
      <c r="D24" s="356"/>
      <c r="E24" s="356"/>
      <c r="F24" s="356"/>
      <c r="G24" s="356"/>
      <c r="H24" s="356"/>
      <c r="I24" s="356"/>
      <c r="J24" s="356"/>
      <c r="K24" s="539"/>
      <c r="L24" s="539"/>
      <c r="M24" s="357"/>
    </row>
    <row r="25" spans="2:255" s="398" customFormat="1" ht="15.95" customHeight="1" thickBot="1">
      <c r="B25" s="359"/>
      <c r="C25" s="358"/>
      <c r="D25" s="358"/>
      <c r="E25" s="358"/>
      <c r="F25" s="339"/>
      <c r="G25" s="358"/>
      <c r="H25" s="358"/>
      <c r="I25" s="358"/>
      <c r="J25" s="339"/>
      <c r="K25" s="339"/>
      <c r="L25" s="339"/>
      <c r="M25" s="340"/>
      <c r="N25" s="329"/>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49"/>
    </row>
    <row r="26" spans="2:255" s="330" customFormat="1" ht="16.5" customHeight="1" thickBot="1">
      <c r="B26" s="1320" t="s">
        <v>119</v>
      </c>
      <c r="C26" s="1270" t="s">
        <v>120</v>
      </c>
      <c r="D26" s="1271"/>
      <c r="E26" s="1272"/>
      <c r="F26" s="364"/>
      <c r="G26" s="1270" t="s">
        <v>121</v>
      </c>
      <c r="H26" s="1271"/>
      <c r="I26" s="1272"/>
      <c r="J26" s="359"/>
      <c r="K26" s="339"/>
      <c r="L26" s="339"/>
      <c r="M26" s="340"/>
    </row>
    <row r="27" spans="2:255" s="330" customFormat="1" ht="16.5" customHeight="1" thickBot="1">
      <c r="B27" s="1315"/>
      <c r="C27" s="360"/>
      <c r="D27" s="360"/>
      <c r="E27" s="360"/>
      <c r="F27" s="339"/>
      <c r="G27" s="360"/>
      <c r="H27" s="360"/>
      <c r="I27" s="360"/>
      <c r="J27" s="339"/>
      <c r="K27" s="339"/>
      <c r="L27" s="339"/>
      <c r="M27" s="340"/>
    </row>
    <row r="28" spans="2:255" s="330" customFormat="1" ht="18.95" customHeight="1" thickBot="1">
      <c r="B28" s="361" t="s">
        <v>177</v>
      </c>
      <c r="C28" s="1328" t="s">
        <v>399</v>
      </c>
      <c r="D28" s="1329"/>
      <c r="E28" s="1332"/>
      <c r="F28" s="364"/>
      <c r="G28" s="1242" t="s">
        <v>400</v>
      </c>
      <c r="H28" s="1243"/>
      <c r="I28" s="362"/>
      <c r="J28" s="359"/>
      <c r="K28" s="339"/>
      <c r="L28" s="339"/>
      <c r="M28" s="340"/>
    </row>
    <row r="29" spans="2:255" s="330" customFormat="1" ht="15" customHeight="1" thickBot="1">
      <c r="B29" s="364"/>
      <c r="C29" s="1330"/>
      <c r="D29" s="1331"/>
      <c r="E29" s="1333"/>
      <c r="F29" s="359"/>
      <c r="G29" s="1375" t="s">
        <v>401</v>
      </c>
      <c r="H29" s="1376"/>
      <c r="I29" s="1376"/>
      <c r="J29" s="339"/>
      <c r="K29" s="339"/>
      <c r="L29" s="339"/>
      <c r="M29" s="340"/>
    </row>
    <row r="30" spans="2:255" s="330" customFormat="1" ht="24.95" customHeight="1" thickBot="1">
      <c r="B30" s="359"/>
      <c r="C30" s="1246" t="s">
        <v>975</v>
      </c>
      <c r="D30" s="1247"/>
      <c r="E30" s="1247"/>
      <c r="F30" s="340"/>
      <c r="G30" s="540" t="s">
        <v>402</v>
      </c>
      <c r="H30" s="541"/>
      <c r="I30" s="362"/>
      <c r="J30" s="363" t="s">
        <v>124</v>
      </c>
      <c r="K30" s="339"/>
      <c r="L30" s="339"/>
      <c r="M30" s="340"/>
    </row>
    <row r="31" spans="2:255" s="330" customFormat="1" ht="18.95" customHeight="1">
      <c r="B31" s="359"/>
      <c r="C31" s="1248"/>
      <c r="D31" s="1248"/>
      <c r="E31" s="1248"/>
      <c r="F31" s="339"/>
      <c r="G31" s="1246" t="s">
        <v>976</v>
      </c>
      <c r="H31" s="1247"/>
      <c r="I31" s="1247"/>
      <c r="J31" s="339"/>
      <c r="K31" s="339"/>
      <c r="L31" s="339"/>
      <c r="M31" s="340"/>
    </row>
    <row r="32" spans="2:255" s="330" customFormat="1" ht="21" customHeight="1">
      <c r="B32" s="359"/>
      <c r="C32" s="1248"/>
      <c r="D32" s="1248"/>
      <c r="E32" s="1248"/>
      <c r="F32" s="339"/>
      <c r="G32" s="1248"/>
      <c r="H32" s="1248"/>
      <c r="I32" s="1248"/>
      <c r="J32" s="339"/>
      <c r="K32" s="339"/>
      <c r="L32" s="339"/>
      <c r="M32" s="340"/>
    </row>
    <row r="33" spans="2:13" s="330" customFormat="1" ht="29.1" customHeight="1" thickBot="1">
      <c r="B33" s="359"/>
      <c r="C33" s="358"/>
      <c r="D33" s="358"/>
      <c r="E33" s="358"/>
      <c r="F33" s="339"/>
      <c r="G33" s="1248"/>
      <c r="H33" s="1248"/>
      <c r="I33" s="1248"/>
      <c r="J33" s="339"/>
      <c r="K33" s="339"/>
      <c r="L33" s="339"/>
      <c r="M33" s="340"/>
    </row>
    <row r="34" spans="2:13" s="330" customFormat="1" ht="27.95" customHeight="1" thickBot="1">
      <c r="B34" s="364"/>
      <c r="C34" s="1242" t="s">
        <v>403</v>
      </c>
      <c r="D34" s="1243"/>
      <c r="E34" s="362"/>
      <c r="F34" s="363" t="s">
        <v>124</v>
      </c>
      <c r="G34" s="339"/>
      <c r="H34" s="339"/>
      <c r="I34" s="339"/>
      <c r="J34" s="339"/>
      <c r="K34" s="339"/>
      <c r="L34" s="339"/>
      <c r="M34" s="340"/>
    </row>
    <row r="35" spans="2:13" s="330" customFormat="1" ht="84.95" customHeight="1">
      <c r="B35" s="359"/>
      <c r="C35" s="542" t="s">
        <v>977</v>
      </c>
      <c r="D35" s="409"/>
      <c r="E35" s="409"/>
      <c r="F35" s="339"/>
      <c r="G35" s="339"/>
      <c r="H35" s="339"/>
      <c r="I35" s="339"/>
      <c r="J35" s="339"/>
      <c r="K35" s="339"/>
      <c r="L35" s="339"/>
      <c r="M35" s="340"/>
    </row>
    <row r="36" spans="2:13" s="330" customFormat="1" ht="21" customHeight="1" thickBot="1">
      <c r="B36" s="359"/>
      <c r="C36" s="410"/>
      <c r="D36" s="410"/>
      <c r="E36" s="410"/>
      <c r="F36" s="339"/>
      <c r="G36" s="358"/>
      <c r="H36" s="358"/>
      <c r="I36" s="358"/>
      <c r="J36" s="339"/>
      <c r="K36" s="339"/>
      <c r="L36" s="339"/>
      <c r="M36" s="340"/>
    </row>
    <row r="37" spans="2:13" s="330" customFormat="1" ht="18.95" customHeight="1" thickBot="1">
      <c r="B37" s="364"/>
      <c r="C37" s="1328" t="s">
        <v>404</v>
      </c>
      <c r="D37" s="1329"/>
      <c r="E37" s="543"/>
      <c r="F37" s="426" t="s">
        <v>124</v>
      </c>
      <c r="G37" s="1242" t="s">
        <v>405</v>
      </c>
      <c r="H37" s="1243"/>
      <c r="I37" s="362"/>
      <c r="J37" s="359"/>
      <c r="K37" s="339"/>
      <c r="L37" s="339"/>
      <c r="M37" s="340"/>
    </row>
    <row r="38" spans="2:13" s="330" customFormat="1" ht="21" customHeight="1" thickBot="1">
      <c r="B38" s="364"/>
      <c r="C38" s="1330"/>
      <c r="D38" s="1331"/>
      <c r="E38" s="544"/>
      <c r="F38" s="359"/>
      <c r="G38" s="1246" t="s">
        <v>978</v>
      </c>
      <c r="H38" s="1247"/>
      <c r="I38" s="1247"/>
      <c r="J38" s="339"/>
      <c r="K38" s="339"/>
      <c r="L38" s="339"/>
      <c r="M38" s="340"/>
    </row>
    <row r="39" spans="2:13" s="330" customFormat="1" ht="16.5" customHeight="1" thickBot="1">
      <c r="B39" s="359"/>
      <c r="C39" s="335"/>
      <c r="D39" s="335"/>
      <c r="E39" s="335"/>
      <c r="F39" s="339"/>
      <c r="G39" s="358"/>
      <c r="H39" s="358"/>
      <c r="I39" s="358"/>
      <c r="J39" s="339"/>
      <c r="K39" s="339"/>
      <c r="L39" s="339"/>
      <c r="M39" s="340"/>
    </row>
    <row r="40" spans="2:13" s="330" customFormat="1" ht="21" customHeight="1" thickBot="1">
      <c r="B40" s="359"/>
      <c r="C40" s="339"/>
      <c r="D40" s="339"/>
      <c r="E40" s="339"/>
      <c r="F40" s="340"/>
      <c r="G40" s="1242" t="s">
        <v>406</v>
      </c>
      <c r="H40" s="1243"/>
      <c r="I40" s="362"/>
      <c r="J40" s="359"/>
      <c r="K40" s="339"/>
      <c r="L40" s="339"/>
      <c r="M40" s="340"/>
    </row>
    <row r="41" spans="2:13" s="330" customFormat="1" ht="16.5" customHeight="1">
      <c r="B41" s="359"/>
      <c r="C41" s="339"/>
      <c r="D41" s="339"/>
      <c r="E41" s="339"/>
      <c r="F41" s="339"/>
      <c r="G41" s="1246" t="s">
        <v>979</v>
      </c>
      <c r="H41" s="1247"/>
      <c r="I41" s="1247"/>
      <c r="J41" s="339"/>
      <c r="K41" s="339"/>
      <c r="L41" s="339"/>
      <c r="M41" s="340"/>
    </row>
    <row r="42" spans="2:13" s="330" customFormat="1" ht="16.5" customHeight="1" thickBot="1">
      <c r="B42" s="359"/>
      <c r="C42" s="358"/>
      <c r="D42" s="358"/>
      <c r="E42" s="358"/>
      <c r="F42" s="339"/>
      <c r="G42" s="1258"/>
      <c r="H42" s="1258"/>
      <c r="I42" s="1258"/>
      <c r="J42" s="339"/>
      <c r="K42" s="339"/>
      <c r="L42" s="339"/>
      <c r="M42" s="340"/>
    </row>
    <row r="43" spans="2:13" s="330" customFormat="1" ht="18.95" customHeight="1" thickBot="1">
      <c r="B43" s="364"/>
      <c r="C43" s="1242" t="s">
        <v>407</v>
      </c>
      <c r="D43" s="1243"/>
      <c r="E43" s="362"/>
      <c r="F43" s="364"/>
      <c r="G43" s="1242" t="s">
        <v>408</v>
      </c>
      <c r="H43" s="1243"/>
      <c r="I43" s="362"/>
      <c r="J43" s="359"/>
      <c r="K43" s="339"/>
      <c r="L43" s="339"/>
      <c r="M43" s="340"/>
    </row>
    <row r="44" spans="2:13" s="330" customFormat="1" ht="16.5" customHeight="1">
      <c r="B44" s="359"/>
      <c r="C44" s="1246" t="s">
        <v>409</v>
      </c>
      <c r="D44" s="1247"/>
      <c r="E44" s="1247"/>
      <c r="F44" s="339"/>
      <c r="G44" s="335"/>
      <c r="H44" s="335"/>
      <c r="I44" s="335"/>
      <c r="J44" s="339"/>
      <c r="K44" s="339"/>
      <c r="L44" s="339"/>
      <c r="M44" s="340"/>
    </row>
    <row r="45" spans="2:13" s="330" customFormat="1" ht="16.5" customHeight="1">
      <c r="B45" s="359"/>
      <c r="C45" s="1248"/>
      <c r="D45" s="1248"/>
      <c r="E45" s="1248"/>
      <c r="F45" s="339"/>
      <c r="G45" s="339"/>
      <c r="H45" s="339"/>
      <c r="I45" s="339"/>
      <c r="J45" s="339"/>
      <c r="K45" s="339"/>
      <c r="L45" s="339"/>
      <c r="M45" s="340"/>
    </row>
    <row r="46" spans="2:13" s="330" customFormat="1" ht="16.5" customHeight="1" thickBot="1">
      <c r="B46" s="359"/>
      <c r="C46" s="358"/>
      <c r="D46" s="358"/>
      <c r="E46" s="358"/>
      <c r="F46" s="339"/>
      <c r="G46" s="358"/>
      <c r="H46" s="358"/>
      <c r="I46" s="358"/>
      <c r="J46" s="339"/>
      <c r="K46" s="339"/>
      <c r="L46" s="339"/>
      <c r="M46" s="340"/>
    </row>
    <row r="47" spans="2:13" s="330" customFormat="1" ht="20.100000000000001" customHeight="1" thickBot="1">
      <c r="B47" s="364"/>
      <c r="C47" s="1328" t="s">
        <v>410</v>
      </c>
      <c r="D47" s="1329"/>
      <c r="E47" s="1332"/>
      <c r="F47" s="1373" t="s">
        <v>124</v>
      </c>
      <c r="G47" s="1242" t="s">
        <v>411</v>
      </c>
      <c r="H47" s="1243"/>
      <c r="I47" s="362"/>
      <c r="J47" s="359"/>
      <c r="K47" s="339"/>
      <c r="L47" s="339"/>
      <c r="M47" s="340"/>
    </row>
    <row r="48" spans="2:13" s="330" customFormat="1" ht="16.5" customHeight="1" thickBot="1">
      <c r="B48" s="364"/>
      <c r="C48" s="1330"/>
      <c r="D48" s="1331"/>
      <c r="E48" s="1333"/>
      <c r="F48" s="1374"/>
      <c r="G48" s="360"/>
      <c r="H48" s="360"/>
      <c r="I48" s="360"/>
      <c r="J48" s="339"/>
      <c r="K48" s="339"/>
      <c r="L48" s="339"/>
      <c r="M48" s="340"/>
    </row>
    <row r="49" spans="2:13" s="330" customFormat="1" ht="16.5" customHeight="1">
      <c r="B49" s="359"/>
      <c r="C49" s="335"/>
      <c r="D49" s="335"/>
      <c r="E49" s="335"/>
      <c r="F49" s="340"/>
      <c r="G49" s="1328" t="s">
        <v>412</v>
      </c>
      <c r="H49" s="1329"/>
      <c r="I49" s="1332"/>
      <c r="J49" s="359"/>
      <c r="K49" s="339"/>
      <c r="L49" s="339"/>
      <c r="M49" s="340"/>
    </row>
    <row r="50" spans="2:13" s="330" customFormat="1" ht="16.5" customHeight="1" thickBot="1">
      <c r="B50" s="359"/>
      <c r="C50" s="339"/>
      <c r="D50" s="339"/>
      <c r="E50" s="339"/>
      <c r="F50" s="340"/>
      <c r="G50" s="1330"/>
      <c r="H50" s="1331"/>
      <c r="I50" s="1333"/>
      <c r="J50" s="359"/>
      <c r="K50" s="339"/>
      <c r="L50" s="339"/>
      <c r="M50" s="340"/>
    </row>
    <row r="51" spans="2:13" s="330" customFormat="1" ht="42" customHeight="1">
      <c r="B51" s="359"/>
      <c r="C51" s="339"/>
      <c r="D51" s="339"/>
      <c r="E51" s="339"/>
      <c r="F51" s="339"/>
      <c r="G51" s="1236" t="s">
        <v>980</v>
      </c>
      <c r="H51" s="1237"/>
      <c r="I51" s="1237"/>
      <c r="J51" s="339"/>
      <c r="K51" s="339"/>
      <c r="L51" s="339"/>
      <c r="M51" s="340"/>
    </row>
    <row r="52" spans="2:13" s="330" customFormat="1" ht="32.1" customHeight="1">
      <c r="B52" s="359"/>
      <c r="C52" s="339"/>
      <c r="D52" s="339"/>
      <c r="E52" s="339"/>
      <c r="F52" s="339"/>
      <c r="G52" s="1238"/>
      <c r="H52" s="1238"/>
      <c r="I52" s="1238"/>
      <c r="J52" s="339"/>
      <c r="K52" s="339"/>
      <c r="L52" s="339"/>
      <c r="M52" s="340"/>
    </row>
    <row r="53" spans="2:13" s="330" customFormat="1" ht="16.5" customHeight="1" thickBot="1">
      <c r="B53" s="359"/>
      <c r="C53" s="358"/>
      <c r="D53" s="358"/>
      <c r="E53" s="358"/>
      <c r="F53" s="339"/>
      <c r="G53" s="339"/>
      <c r="H53" s="339"/>
      <c r="I53" s="339"/>
      <c r="J53" s="339"/>
      <c r="K53" s="339"/>
      <c r="L53" s="339"/>
      <c r="M53" s="340"/>
    </row>
    <row r="54" spans="2:13" s="330" customFormat="1" ht="29.1" customHeight="1" thickBot="1">
      <c r="B54" s="364"/>
      <c r="C54" s="1242" t="s">
        <v>413</v>
      </c>
      <c r="D54" s="1243"/>
      <c r="E54" s="362"/>
      <c r="F54" s="359"/>
      <c r="G54" s="379"/>
      <c r="H54" s="379"/>
      <c r="I54" s="379"/>
      <c r="J54" s="339"/>
      <c r="K54" s="339"/>
      <c r="L54" s="339"/>
      <c r="M54" s="340"/>
    </row>
    <row r="55" spans="2:13" s="339" customFormat="1" ht="29.1" customHeight="1" thickBot="1">
      <c r="C55" s="1367" t="s">
        <v>414</v>
      </c>
      <c r="D55" s="1337"/>
    </row>
    <row r="56" spans="2:13" s="330" customFormat="1" ht="21.95" customHeight="1" thickBot="1">
      <c r="B56" s="364"/>
      <c r="C56" s="1242" t="s">
        <v>415</v>
      </c>
      <c r="D56" s="1243"/>
      <c r="E56" s="362"/>
      <c r="F56" s="426" t="s">
        <v>124</v>
      </c>
      <c r="G56" s="1328" t="s">
        <v>416</v>
      </c>
      <c r="H56" s="1329"/>
      <c r="I56" s="1332"/>
      <c r="J56" s="359"/>
      <c r="K56" s="339"/>
      <c r="L56" s="339"/>
      <c r="M56" s="340"/>
    </row>
    <row r="57" spans="2:13" s="330" customFormat="1" ht="16.5" customHeight="1" thickBot="1">
      <c r="B57" s="359"/>
      <c r="C57" s="1246" t="s">
        <v>981</v>
      </c>
      <c r="D57" s="1247"/>
      <c r="E57" s="1247"/>
      <c r="F57" s="340"/>
      <c r="G57" s="1330"/>
      <c r="H57" s="1331"/>
      <c r="I57" s="1333"/>
      <c r="J57" s="359"/>
      <c r="K57" s="339"/>
      <c r="L57" s="339"/>
      <c r="M57" s="340"/>
    </row>
    <row r="58" spans="2:13" s="330" customFormat="1" ht="16.5" customHeight="1">
      <c r="B58" s="359"/>
      <c r="C58" s="339"/>
      <c r="D58" s="339"/>
      <c r="E58" s="339"/>
      <c r="F58" s="339"/>
      <c r="G58" s="1236" t="s">
        <v>982</v>
      </c>
      <c r="H58" s="1237"/>
      <c r="I58" s="1237"/>
      <c r="J58" s="339"/>
      <c r="K58" s="339"/>
      <c r="L58" s="339"/>
      <c r="M58" s="340"/>
    </row>
    <row r="59" spans="2:13" s="330" customFormat="1" ht="16.5" customHeight="1">
      <c r="B59" s="359"/>
      <c r="C59" s="339"/>
      <c r="D59" s="339"/>
      <c r="E59" s="339"/>
      <c r="F59" s="339"/>
      <c r="G59" s="1238"/>
      <c r="H59" s="1238"/>
      <c r="I59" s="1238"/>
      <c r="J59" s="339"/>
      <c r="K59" s="339"/>
      <c r="L59" s="339"/>
      <c r="M59" s="340"/>
    </row>
    <row r="60" spans="2:13" s="330" customFormat="1" ht="16.5" customHeight="1" thickBot="1">
      <c r="B60" s="359"/>
      <c r="C60" s="339"/>
      <c r="D60" s="339"/>
      <c r="E60" s="339"/>
      <c r="F60" s="339"/>
      <c r="G60" s="358"/>
      <c r="H60" s="358"/>
      <c r="I60" s="358"/>
      <c r="J60" s="339"/>
      <c r="K60" s="339"/>
      <c r="L60" s="339"/>
      <c r="M60" s="340"/>
    </row>
    <row r="61" spans="2:13" s="330" customFormat="1" ht="16.5" customHeight="1">
      <c r="B61" s="359"/>
      <c r="C61" s="339"/>
      <c r="D61" s="339"/>
      <c r="E61" s="339"/>
      <c r="F61" s="340"/>
      <c r="G61" s="1328" t="s">
        <v>417</v>
      </c>
      <c r="H61" s="1329"/>
      <c r="I61" s="1332"/>
      <c r="J61" s="359"/>
      <c r="K61" s="339"/>
      <c r="L61" s="339"/>
      <c r="M61" s="340"/>
    </row>
    <row r="62" spans="2:13" s="330" customFormat="1" ht="16.5" customHeight="1" thickBot="1">
      <c r="B62" s="359"/>
      <c r="C62" s="339"/>
      <c r="D62" s="339"/>
      <c r="E62" s="339"/>
      <c r="F62" s="340"/>
      <c r="G62" s="1330"/>
      <c r="H62" s="1331"/>
      <c r="I62" s="1333"/>
      <c r="J62" s="359"/>
      <c r="K62" s="339"/>
      <c r="L62" s="339"/>
      <c r="M62" s="340"/>
    </row>
    <row r="63" spans="2:13" s="330" customFormat="1" ht="16.5" customHeight="1" thickBot="1">
      <c r="B63" s="359"/>
      <c r="C63" s="358"/>
      <c r="D63" s="358"/>
      <c r="E63" s="358"/>
      <c r="F63" s="339"/>
      <c r="G63" s="360"/>
      <c r="H63" s="360"/>
      <c r="I63" s="360"/>
      <c r="J63" s="339"/>
      <c r="K63" s="339"/>
      <c r="L63" s="339"/>
      <c r="M63" s="340"/>
    </row>
    <row r="64" spans="2:13" s="330" customFormat="1" ht="23.1" customHeight="1" thickBot="1">
      <c r="B64" s="364"/>
      <c r="C64" s="1242" t="s">
        <v>418</v>
      </c>
      <c r="D64" s="1243"/>
      <c r="E64" s="362"/>
      <c r="F64" s="364"/>
      <c r="G64" s="1242" t="s">
        <v>279</v>
      </c>
      <c r="H64" s="1243"/>
      <c r="I64" s="362"/>
      <c r="J64" s="363" t="s">
        <v>124</v>
      </c>
      <c r="K64" s="339"/>
      <c r="L64" s="339"/>
      <c r="M64" s="340"/>
    </row>
    <row r="65" spans="2:13" s="330" customFormat="1" ht="44.1" customHeight="1">
      <c r="B65" s="359"/>
      <c r="C65" s="335"/>
      <c r="D65" s="335"/>
      <c r="E65" s="335"/>
      <c r="F65" s="339"/>
      <c r="G65" s="1246" t="s">
        <v>419</v>
      </c>
      <c r="H65" s="1247"/>
      <c r="I65" s="1247"/>
      <c r="J65" s="339"/>
      <c r="K65" s="339"/>
      <c r="L65" s="339"/>
      <c r="M65" s="340"/>
    </row>
    <row r="66" spans="2:13" s="330" customFormat="1" ht="41.1" customHeight="1">
      <c r="B66" s="359"/>
      <c r="C66" s="339"/>
      <c r="D66" s="339"/>
      <c r="E66" s="339"/>
      <c r="F66" s="339"/>
      <c r="G66" s="1248"/>
      <c r="H66" s="1248"/>
      <c r="I66" s="1248"/>
      <c r="J66" s="339"/>
      <c r="K66" s="339"/>
      <c r="L66" s="339"/>
      <c r="M66" s="340"/>
    </row>
    <row r="67" spans="2:13" s="330" customFormat="1" ht="16.5" customHeight="1" thickBot="1">
      <c r="B67" s="359"/>
      <c r="C67" s="339"/>
      <c r="D67" s="339"/>
      <c r="E67" s="339"/>
      <c r="F67" s="339"/>
      <c r="G67" s="358"/>
      <c r="H67" s="358"/>
      <c r="I67" s="358"/>
      <c r="J67" s="339"/>
      <c r="K67" s="339"/>
      <c r="L67" s="339"/>
      <c r="M67" s="340"/>
    </row>
    <row r="68" spans="2:13" s="330" customFormat="1" ht="18.95" customHeight="1" thickBot="1">
      <c r="B68" s="359"/>
      <c r="C68" s="339"/>
      <c r="D68" s="339"/>
      <c r="E68" s="339"/>
      <c r="F68" s="340"/>
      <c r="G68" s="1242" t="s">
        <v>420</v>
      </c>
      <c r="H68" s="1243"/>
      <c r="I68" s="362"/>
      <c r="J68" s="359"/>
      <c r="K68" s="339"/>
      <c r="L68" s="339"/>
      <c r="M68" s="340"/>
    </row>
    <row r="69" spans="2:13" s="330" customFormat="1" ht="18.95" customHeight="1" thickBot="1">
      <c r="B69" s="359"/>
      <c r="C69" s="339"/>
      <c r="D69" s="339"/>
      <c r="E69" s="339"/>
      <c r="F69" s="340"/>
      <c r="G69" s="1242" t="s">
        <v>421</v>
      </c>
      <c r="H69" s="1243"/>
      <c r="I69" s="362"/>
      <c r="J69" s="359"/>
      <c r="K69" s="339"/>
      <c r="L69" s="339"/>
      <c r="M69" s="340"/>
    </row>
    <row r="70" spans="2:13" s="330" customFormat="1" ht="18.95" customHeight="1" thickBot="1">
      <c r="B70" s="359"/>
      <c r="C70" s="339"/>
      <c r="D70" s="339"/>
      <c r="E70" s="339"/>
      <c r="F70" s="340"/>
      <c r="G70" s="1242" t="s">
        <v>422</v>
      </c>
      <c r="H70" s="1243"/>
      <c r="I70" s="362"/>
      <c r="J70" s="359"/>
      <c r="K70" s="339"/>
      <c r="L70" s="339"/>
      <c r="M70" s="340"/>
    </row>
    <row r="71" spans="2:13" s="330" customFormat="1" ht="21.95" customHeight="1" thickBot="1">
      <c r="B71" s="359"/>
      <c r="C71" s="338"/>
      <c r="D71" s="338"/>
      <c r="E71" s="358"/>
      <c r="F71" s="339"/>
      <c r="G71" s="400"/>
      <c r="H71" s="400"/>
      <c r="I71" s="360"/>
      <c r="J71" s="339"/>
      <c r="K71" s="339"/>
      <c r="L71" s="339"/>
      <c r="M71" s="340"/>
    </row>
    <row r="72" spans="2:13" s="330" customFormat="1" ht="23.1" customHeight="1" thickBot="1">
      <c r="B72" s="365"/>
      <c r="C72" s="1259" t="s">
        <v>137</v>
      </c>
      <c r="D72" s="1260"/>
      <c r="E72" s="366"/>
      <c r="F72" s="418"/>
      <c r="G72" s="1259" t="s">
        <v>138</v>
      </c>
      <c r="H72" s="1260"/>
      <c r="I72" s="366"/>
      <c r="J72" s="359"/>
      <c r="K72" s="339"/>
      <c r="L72" s="339"/>
      <c r="M72" s="340"/>
    </row>
    <row r="73" spans="2:13" s="330" customFormat="1" ht="16.350000000000001" customHeight="1">
      <c r="B73" s="371"/>
      <c r="C73" s="1261" t="s">
        <v>897</v>
      </c>
      <c r="D73" s="1262"/>
      <c r="E73" s="372"/>
      <c r="F73" s="373"/>
      <c r="G73" s="374" t="s">
        <v>878</v>
      </c>
      <c r="H73" s="375"/>
      <c r="I73" s="372"/>
      <c r="J73" s="339"/>
      <c r="K73" s="339"/>
      <c r="L73" s="339"/>
      <c r="M73" s="340"/>
    </row>
    <row r="74" spans="2:13" s="330" customFormat="1" ht="33" customHeight="1">
      <c r="B74" s="371"/>
      <c r="C74" s="1263"/>
      <c r="D74" s="1263"/>
      <c r="E74" s="376"/>
      <c r="F74" s="373"/>
      <c r="G74" s="1264" t="s">
        <v>877</v>
      </c>
      <c r="H74" s="1264"/>
      <c r="I74" s="1264"/>
      <c r="J74" s="339"/>
      <c r="K74" s="339"/>
      <c r="L74" s="339"/>
      <c r="M74" s="340"/>
    </row>
    <row r="75" spans="2:13" s="330" customFormat="1" ht="39.950000000000003" customHeight="1" thickBot="1">
      <c r="B75" s="371"/>
      <c r="C75" s="420"/>
      <c r="D75" s="421"/>
      <c r="E75" s="421"/>
      <c r="F75" s="373"/>
      <c r="G75" s="1372"/>
      <c r="H75" s="1372"/>
      <c r="I75" s="1372"/>
      <c r="J75" s="339"/>
      <c r="K75" s="339"/>
      <c r="L75" s="339"/>
      <c r="M75" s="340"/>
    </row>
    <row r="76" spans="2:13" s="330" customFormat="1" ht="21.95" customHeight="1" thickBot="1">
      <c r="B76" s="361" t="s">
        <v>141</v>
      </c>
      <c r="C76" s="1242" t="s">
        <v>423</v>
      </c>
      <c r="D76" s="1243"/>
      <c r="E76" s="362"/>
      <c r="F76" s="364"/>
      <c r="G76" s="1242" t="s">
        <v>424</v>
      </c>
      <c r="H76" s="1243"/>
      <c r="I76" s="362"/>
      <c r="J76" s="359"/>
      <c r="K76" s="339"/>
      <c r="L76" s="339"/>
      <c r="M76" s="340"/>
    </row>
    <row r="77" spans="2:13" s="330" customFormat="1" ht="30" customHeight="1">
      <c r="B77" s="1268" t="s">
        <v>143</v>
      </c>
      <c r="C77" s="1246" t="s">
        <v>905</v>
      </c>
      <c r="D77" s="1247"/>
      <c r="E77" s="1247"/>
      <c r="F77" s="339"/>
      <c r="G77" s="1236" t="s">
        <v>425</v>
      </c>
      <c r="H77" s="1237"/>
      <c r="I77" s="409"/>
      <c r="J77" s="339"/>
      <c r="K77" s="339"/>
      <c r="L77" s="339"/>
      <c r="M77" s="340"/>
    </row>
    <row r="78" spans="2:13" s="330" customFormat="1" ht="21" customHeight="1">
      <c r="B78" s="1315"/>
      <c r="C78" s="339"/>
      <c r="D78" s="339"/>
      <c r="E78" s="339"/>
      <c r="F78" s="339"/>
      <c r="G78" s="1238"/>
      <c r="H78" s="1238"/>
      <c r="I78" s="403"/>
      <c r="J78" s="339"/>
      <c r="K78" s="339"/>
      <c r="L78" s="339"/>
      <c r="M78" s="340"/>
    </row>
    <row r="79" spans="2:13" s="330" customFormat="1" ht="29.1" customHeight="1" thickBot="1">
      <c r="B79" s="359"/>
      <c r="C79" s="339"/>
      <c r="D79" s="339"/>
      <c r="E79" s="339"/>
      <c r="F79" s="339"/>
      <c r="G79" s="358"/>
      <c r="H79" s="358"/>
      <c r="I79" s="358"/>
      <c r="J79" s="339"/>
      <c r="K79" s="339"/>
      <c r="L79" s="339"/>
      <c r="M79" s="340"/>
    </row>
    <row r="80" spans="2:13" s="330" customFormat="1" ht="21.95" customHeight="1" thickBot="1">
      <c r="B80" s="359"/>
      <c r="C80" s="339"/>
      <c r="D80" s="339"/>
      <c r="E80" s="339"/>
      <c r="F80" s="340"/>
      <c r="G80" s="1242" t="s">
        <v>426</v>
      </c>
      <c r="H80" s="1243"/>
      <c r="I80" s="362"/>
      <c r="J80" s="359"/>
      <c r="K80" s="339"/>
      <c r="L80" s="339"/>
      <c r="M80" s="340"/>
    </row>
    <row r="81" spans="2:14" s="330" customFormat="1" ht="16.5" customHeight="1" thickBot="1">
      <c r="B81" s="359"/>
      <c r="C81" s="339"/>
      <c r="D81" s="339"/>
      <c r="E81" s="339"/>
      <c r="F81" s="339"/>
      <c r="G81" s="360"/>
      <c r="H81" s="360"/>
      <c r="I81" s="360"/>
      <c r="J81" s="339"/>
      <c r="K81" s="339"/>
      <c r="L81" s="339"/>
      <c r="M81" s="340"/>
    </row>
    <row r="82" spans="2:14" s="330" customFormat="1" ht="23.1" customHeight="1" thickBot="1">
      <c r="B82" s="359"/>
      <c r="C82" s="339"/>
      <c r="D82" s="339"/>
      <c r="E82" s="339"/>
      <c r="F82" s="340"/>
      <c r="G82" s="1242" t="s">
        <v>427</v>
      </c>
      <c r="H82" s="1243"/>
      <c r="I82" s="362"/>
      <c r="J82" s="359"/>
      <c r="K82" s="339"/>
      <c r="L82" s="339"/>
      <c r="M82" s="340"/>
    </row>
    <row r="83" spans="2:14" s="330" customFormat="1" ht="16.5" customHeight="1" thickBot="1">
      <c r="B83" s="359"/>
      <c r="C83" s="339"/>
      <c r="D83" s="339"/>
      <c r="E83" s="339"/>
      <c r="F83" s="339"/>
      <c r="G83" s="360"/>
      <c r="H83" s="360"/>
      <c r="I83" s="360"/>
      <c r="J83" s="339"/>
      <c r="K83" s="339"/>
      <c r="L83" s="339"/>
      <c r="M83" s="340"/>
    </row>
    <row r="84" spans="2:14" s="330" customFormat="1" ht="20.100000000000001" customHeight="1">
      <c r="B84" s="359"/>
      <c r="C84" s="339"/>
      <c r="D84" s="339"/>
      <c r="E84" s="339"/>
      <c r="F84" s="340"/>
      <c r="G84" s="1328" t="s">
        <v>428</v>
      </c>
      <c r="H84" s="1329"/>
      <c r="I84" s="545"/>
      <c r="J84" s="359"/>
      <c r="K84" s="339"/>
      <c r="L84" s="339"/>
      <c r="M84" s="340"/>
    </row>
    <row r="85" spans="2:14" s="330" customFormat="1" ht="16.5" customHeight="1" thickBot="1">
      <c r="B85" s="359"/>
      <c r="C85" s="339"/>
      <c r="D85" s="339"/>
      <c r="E85" s="339"/>
      <c r="F85" s="340"/>
      <c r="G85" s="1330"/>
      <c r="H85" s="1331"/>
      <c r="I85" s="546"/>
      <c r="J85" s="359"/>
      <c r="K85" s="339"/>
      <c r="L85" s="339"/>
      <c r="M85" s="340"/>
    </row>
    <row r="86" spans="2:14" s="330" customFormat="1" ht="20.100000000000001" customHeight="1" thickBot="1">
      <c r="B86" s="359"/>
      <c r="C86" s="339"/>
      <c r="D86" s="339"/>
      <c r="E86" s="339"/>
      <c r="F86" s="340"/>
      <c r="G86" s="1242" t="s">
        <v>429</v>
      </c>
      <c r="H86" s="1243"/>
      <c r="I86" s="362"/>
      <c r="J86" s="359"/>
      <c r="K86" s="339"/>
      <c r="L86" s="339"/>
      <c r="M86" s="340"/>
    </row>
    <row r="87" spans="2:14" s="330" customFormat="1" ht="20.100000000000001" customHeight="1" thickBot="1">
      <c r="B87" s="359"/>
      <c r="C87" s="358"/>
      <c r="D87" s="358"/>
      <c r="E87" s="358"/>
      <c r="F87" s="339"/>
      <c r="G87" s="360"/>
      <c r="H87" s="360"/>
      <c r="I87" s="360"/>
      <c r="J87" s="339"/>
      <c r="K87" s="339"/>
      <c r="L87" s="339"/>
      <c r="M87" s="340"/>
    </row>
    <row r="88" spans="2:14" s="330" customFormat="1" ht="20.100000000000001" customHeight="1" thickBot="1">
      <c r="B88" s="364"/>
      <c r="C88" s="1242" t="s">
        <v>142</v>
      </c>
      <c r="D88" s="1243"/>
      <c r="E88" s="362"/>
      <c r="F88" s="364"/>
      <c r="G88" s="404" t="s">
        <v>59</v>
      </c>
      <c r="H88" s="405"/>
      <c r="I88" s="362"/>
      <c r="J88" s="359"/>
      <c r="K88" s="339"/>
      <c r="L88" s="339"/>
      <c r="M88" s="340"/>
      <c r="N88" s="329"/>
    </row>
    <row r="89" spans="2:14" s="330" customFormat="1" ht="16.350000000000001" customHeight="1">
      <c r="B89" s="359"/>
      <c r="C89" s="1246" t="s">
        <v>945</v>
      </c>
      <c r="D89" s="1247"/>
      <c r="E89" s="1247"/>
      <c r="F89" s="339"/>
      <c r="G89" s="1236" t="s">
        <v>430</v>
      </c>
      <c r="H89" s="1237"/>
      <c r="I89" s="409"/>
      <c r="J89" s="339"/>
      <c r="K89" s="339"/>
      <c r="L89" s="339"/>
      <c r="M89" s="340"/>
      <c r="N89" s="329"/>
    </row>
    <row r="90" spans="2:14" s="330" customFormat="1" ht="16.350000000000001" customHeight="1">
      <c r="B90" s="359"/>
      <c r="C90" s="1248"/>
      <c r="D90" s="1248"/>
      <c r="E90" s="1248"/>
      <c r="F90" s="339"/>
      <c r="G90" s="1238"/>
      <c r="H90" s="1238"/>
      <c r="I90" s="403"/>
      <c r="J90" s="339"/>
      <c r="K90" s="339"/>
      <c r="L90" s="339"/>
      <c r="M90" s="340"/>
      <c r="N90" s="329"/>
    </row>
    <row r="91" spans="2:14" s="330" customFormat="1" ht="16.350000000000001" customHeight="1" thickBot="1">
      <c r="B91" s="437"/>
      <c r="C91" s="379"/>
      <c r="D91" s="379"/>
      <c r="E91" s="379"/>
      <c r="F91" s="339"/>
      <c r="G91" s="410"/>
      <c r="H91" s="410"/>
      <c r="I91" s="410"/>
      <c r="J91" s="339"/>
      <c r="K91" s="339"/>
      <c r="L91" s="339"/>
      <c r="M91" s="340"/>
      <c r="N91" s="329"/>
    </row>
    <row r="92" spans="2:14" s="330" customFormat="1" ht="20.100000000000001" customHeight="1" thickBot="1">
      <c r="B92" s="436"/>
      <c r="C92" s="424"/>
      <c r="D92" s="424"/>
      <c r="E92" s="424"/>
      <c r="F92" s="340"/>
      <c r="G92" s="404" t="s">
        <v>60</v>
      </c>
      <c r="H92" s="405"/>
      <c r="I92" s="362"/>
      <c r="J92" s="359"/>
      <c r="K92" s="339"/>
      <c r="L92" s="339"/>
      <c r="M92" s="340"/>
      <c r="N92" s="329"/>
    </row>
    <row r="93" spans="2:14" s="330" customFormat="1" ht="16.350000000000001" customHeight="1">
      <c r="B93" s="436"/>
      <c r="C93" s="424"/>
      <c r="D93" s="424"/>
      <c r="E93" s="424"/>
      <c r="F93" s="339"/>
      <c r="G93" s="542" t="s">
        <v>308</v>
      </c>
      <c r="H93" s="409"/>
      <c r="I93" s="409"/>
      <c r="J93" s="339"/>
      <c r="K93" s="339"/>
      <c r="L93" s="339"/>
      <c r="M93" s="340"/>
      <c r="N93" s="329"/>
    </row>
    <row r="94" spans="2:14" s="330" customFormat="1" ht="27" customHeight="1">
      <c r="B94" s="1315"/>
      <c r="C94" s="1248"/>
      <c r="D94" s="1248"/>
      <c r="E94" s="1248"/>
      <c r="F94" s="339"/>
      <c r="G94" s="403"/>
      <c r="H94" s="403"/>
      <c r="I94" s="403"/>
      <c r="J94" s="339"/>
      <c r="K94" s="339"/>
      <c r="L94" s="339"/>
      <c r="M94" s="340"/>
      <c r="N94" s="329"/>
    </row>
    <row r="95" spans="2:14" s="330" customFormat="1" ht="18" customHeight="1" thickBot="1">
      <c r="B95" s="1315"/>
      <c r="C95" s="1258"/>
      <c r="D95" s="1258"/>
      <c r="E95" s="1258"/>
      <c r="F95" s="339"/>
      <c r="G95" s="403"/>
      <c r="H95" s="403"/>
      <c r="I95" s="403"/>
      <c r="J95" s="339"/>
      <c r="K95" s="339"/>
      <c r="L95" s="339"/>
      <c r="M95" s="340"/>
      <c r="N95" s="329"/>
    </row>
    <row r="96" spans="2:14" s="330" customFormat="1" ht="21" customHeight="1" thickBot="1">
      <c r="B96" s="1269"/>
      <c r="C96" s="1242" t="s">
        <v>146</v>
      </c>
      <c r="D96" s="1243"/>
      <c r="E96" s="362"/>
      <c r="F96" s="359"/>
      <c r="G96" s="339"/>
      <c r="H96" s="339"/>
      <c r="I96" s="339"/>
      <c r="J96" s="339"/>
      <c r="K96" s="339"/>
      <c r="L96" s="339"/>
      <c r="M96" s="340"/>
      <c r="N96" s="329"/>
    </row>
    <row r="97" spans="2:14" s="330" customFormat="1" ht="16.350000000000001" customHeight="1">
      <c r="B97" s="1315"/>
      <c r="C97" s="1246" t="s">
        <v>898</v>
      </c>
      <c r="D97" s="1247"/>
      <c r="E97" s="1247"/>
      <c r="F97" s="339"/>
      <c r="G97" s="339"/>
      <c r="H97" s="339"/>
      <c r="I97" s="339"/>
      <c r="J97" s="339"/>
      <c r="K97" s="339"/>
      <c r="L97" s="339"/>
      <c r="M97" s="340"/>
      <c r="N97" s="329"/>
    </row>
    <row r="98" spans="2:14" s="330" customFormat="1" ht="16.350000000000001" customHeight="1">
      <c r="B98" s="1315"/>
      <c r="C98" s="1248"/>
      <c r="D98" s="1248"/>
      <c r="E98" s="1248"/>
      <c r="F98" s="339"/>
      <c r="G98" s="339"/>
      <c r="H98" s="339"/>
      <c r="I98" s="339"/>
      <c r="J98" s="339"/>
      <c r="K98" s="339"/>
      <c r="L98" s="339"/>
      <c r="M98" s="340"/>
      <c r="N98" s="329"/>
    </row>
    <row r="99" spans="2:14" s="330" customFormat="1" ht="16.350000000000001" customHeight="1" thickBot="1">
      <c r="B99" s="1315"/>
      <c r="C99" s="380"/>
      <c r="D99" s="380"/>
      <c r="E99" s="380"/>
      <c r="F99" s="339"/>
      <c r="G99" s="339"/>
      <c r="H99" s="339"/>
      <c r="I99" s="339"/>
      <c r="J99" s="339"/>
      <c r="K99" s="339"/>
      <c r="L99" s="339"/>
      <c r="M99" s="340"/>
      <c r="N99" s="329"/>
    </row>
    <row r="100" spans="2:14" s="330" customFormat="1" ht="20.100000000000001" customHeight="1" thickBot="1">
      <c r="B100" s="1269"/>
      <c r="C100" s="1242" t="s">
        <v>148</v>
      </c>
      <c r="D100" s="1243"/>
      <c r="E100" s="362"/>
      <c r="F100" s="363" t="s">
        <v>124</v>
      </c>
      <c r="G100" s="339"/>
      <c r="H100" s="339"/>
      <c r="I100" s="339"/>
      <c r="J100" s="339"/>
      <c r="K100" s="339"/>
      <c r="L100" s="339"/>
      <c r="M100" s="340"/>
      <c r="N100" s="329"/>
    </row>
    <row r="101" spans="2:14" s="330" customFormat="1" ht="16.350000000000001" customHeight="1">
      <c r="B101" s="1315"/>
      <c r="C101" s="1246" t="s">
        <v>920</v>
      </c>
      <c r="D101" s="1247"/>
      <c r="E101" s="1247"/>
      <c r="F101" s="339"/>
      <c r="G101" s="339"/>
      <c r="H101" s="339"/>
      <c r="I101" s="339"/>
      <c r="J101" s="339"/>
      <c r="K101" s="339"/>
      <c r="L101" s="339"/>
      <c r="M101" s="340"/>
      <c r="N101" s="329"/>
    </row>
    <row r="102" spans="2:14" s="330" customFormat="1" ht="24.95" customHeight="1">
      <c r="B102" s="1315"/>
      <c r="C102" s="1248"/>
      <c r="D102" s="1248"/>
      <c r="E102" s="1248"/>
      <c r="F102" s="339"/>
      <c r="G102" s="339"/>
      <c r="H102" s="339"/>
      <c r="I102" s="339"/>
      <c r="J102" s="339"/>
      <c r="K102" s="339"/>
      <c r="L102" s="339"/>
      <c r="M102" s="340"/>
      <c r="N102" s="329"/>
    </row>
    <row r="103" spans="2:14" s="330" customFormat="1" ht="16.350000000000001" customHeight="1" thickBot="1">
      <c r="B103" s="437"/>
      <c r="C103" s="380"/>
      <c r="D103" s="380"/>
      <c r="E103" s="380"/>
      <c r="F103" s="339"/>
      <c r="G103" s="339"/>
      <c r="H103" s="339"/>
      <c r="I103" s="339"/>
      <c r="J103" s="339"/>
      <c r="K103" s="339"/>
      <c r="L103" s="339"/>
      <c r="M103" s="340"/>
      <c r="N103" s="329"/>
    </row>
    <row r="104" spans="2:14" s="330" customFormat="1" ht="21" customHeight="1" thickBot="1">
      <c r="B104" s="1269"/>
      <c r="C104" s="1242" t="s">
        <v>149</v>
      </c>
      <c r="D104" s="1243"/>
      <c r="E104" s="362"/>
      <c r="F104" s="359"/>
      <c r="G104" s="339"/>
      <c r="H104" s="339"/>
      <c r="I104" s="339"/>
      <c r="J104" s="339"/>
      <c r="K104" s="339"/>
      <c r="L104" s="339"/>
      <c r="M104" s="340"/>
      <c r="N104" s="329"/>
    </row>
    <row r="105" spans="2:14" s="330" customFormat="1" ht="16.350000000000001" customHeight="1">
      <c r="B105" s="1315"/>
      <c r="C105" s="1246" t="s">
        <v>921</v>
      </c>
      <c r="D105" s="1247"/>
      <c r="E105" s="1247"/>
      <c r="F105" s="339"/>
      <c r="G105" s="339"/>
      <c r="H105" s="339"/>
      <c r="I105" s="339"/>
      <c r="J105" s="339"/>
      <c r="K105" s="339"/>
      <c r="L105" s="339"/>
      <c r="M105" s="340"/>
      <c r="N105" s="329"/>
    </row>
    <row r="106" spans="2:14" s="330" customFormat="1" ht="16.350000000000001" customHeight="1" thickBot="1">
      <c r="B106" s="437"/>
      <c r="C106" s="380"/>
      <c r="D106" s="380"/>
      <c r="E106" s="380"/>
      <c r="F106" s="339"/>
      <c r="G106" s="339"/>
      <c r="H106" s="339"/>
      <c r="I106" s="339"/>
      <c r="J106" s="339"/>
      <c r="K106" s="339"/>
      <c r="L106" s="339"/>
      <c r="M106" s="340"/>
      <c r="N106" s="329"/>
    </row>
    <row r="107" spans="2:14" s="330" customFormat="1" ht="20.100000000000001" customHeight="1" thickBot="1">
      <c r="B107" s="438"/>
      <c r="C107" s="1242" t="s">
        <v>153</v>
      </c>
      <c r="D107" s="1243"/>
      <c r="E107" s="362"/>
      <c r="F107" s="359"/>
      <c r="G107" s="339"/>
      <c r="H107" s="339"/>
      <c r="I107" s="339"/>
      <c r="J107" s="339"/>
      <c r="K107" s="339"/>
      <c r="L107" s="339"/>
      <c r="M107" s="340"/>
      <c r="N107" s="329"/>
    </row>
    <row r="108" spans="2:14" s="330" customFormat="1" ht="16.350000000000001" customHeight="1">
      <c r="B108" s="1315"/>
      <c r="C108" s="1246" t="s">
        <v>154</v>
      </c>
      <c r="D108" s="1247"/>
      <c r="E108" s="1247"/>
      <c r="F108" s="339"/>
      <c r="G108" s="339"/>
      <c r="H108" s="339"/>
      <c r="I108" s="339"/>
      <c r="J108" s="339"/>
      <c r="K108" s="339"/>
      <c r="L108" s="339"/>
      <c r="M108" s="340"/>
      <c r="N108" s="329"/>
    </row>
    <row r="109" spans="2:14" s="330" customFormat="1" ht="16.350000000000001" customHeight="1">
      <c r="B109" s="1315"/>
      <c r="C109" s="1248"/>
      <c r="D109" s="1248"/>
      <c r="E109" s="1248"/>
      <c r="F109" s="339"/>
      <c r="G109" s="339"/>
      <c r="H109" s="339"/>
      <c r="I109" s="339"/>
      <c r="J109" s="339"/>
      <c r="K109" s="339"/>
      <c r="L109" s="339"/>
      <c r="M109" s="340"/>
      <c r="N109" s="329"/>
    </row>
    <row r="110" spans="2:14" s="330" customFormat="1" ht="16.5" customHeight="1">
      <c r="B110" s="359"/>
      <c r="C110" s="339"/>
      <c r="D110" s="339"/>
      <c r="E110" s="339"/>
      <c r="F110" s="339"/>
      <c r="G110" s="339"/>
      <c r="H110" s="339"/>
      <c r="I110" s="339"/>
      <c r="J110" s="339"/>
      <c r="K110" s="339"/>
      <c r="L110" s="339"/>
      <c r="M110" s="340"/>
    </row>
    <row r="111" spans="2:14" s="398" customFormat="1" ht="16.350000000000001" customHeight="1">
      <c r="B111" s="355" t="s">
        <v>155</v>
      </c>
      <c r="C111" s="356"/>
      <c r="D111" s="356"/>
      <c r="E111" s="356"/>
      <c r="F111" s="356"/>
      <c r="G111" s="356"/>
      <c r="H111" s="356"/>
      <c r="I111" s="356"/>
      <c r="J111" s="356"/>
      <c r="K111" s="539"/>
      <c r="L111" s="539"/>
      <c r="M111" s="357"/>
    </row>
    <row r="112" spans="2:14" s="330" customFormat="1" ht="16.5" customHeight="1" thickBot="1">
      <c r="B112" s="359"/>
      <c r="C112" s="358"/>
      <c r="D112" s="358"/>
      <c r="E112" s="358"/>
      <c r="F112" s="339"/>
      <c r="G112" s="358"/>
      <c r="H112" s="358"/>
      <c r="I112" s="358"/>
      <c r="J112" s="339"/>
      <c r="K112" s="339"/>
      <c r="L112" s="339"/>
      <c r="M112" s="340"/>
    </row>
    <row r="113" spans="2:255" s="398" customFormat="1" ht="20.100000000000001" customHeight="1" thickBot="1">
      <c r="B113" s="364"/>
      <c r="C113" s="1242" t="s">
        <v>431</v>
      </c>
      <c r="D113" s="1243"/>
      <c r="E113" s="366"/>
      <c r="F113" s="364"/>
      <c r="G113" s="1242" t="s">
        <v>432</v>
      </c>
      <c r="H113" s="1243"/>
      <c r="I113" s="366"/>
      <c r="J113" s="359"/>
      <c r="K113" s="339"/>
      <c r="L113" s="339"/>
      <c r="M113" s="340"/>
      <c r="N113" s="329"/>
      <c r="O113" s="330"/>
      <c r="P113" s="330"/>
      <c r="Q113" s="330"/>
      <c r="R113" s="330"/>
      <c r="S113" s="330"/>
      <c r="T113" s="330"/>
      <c r="U113" s="330"/>
      <c r="V113" s="330"/>
      <c r="W113" s="330"/>
      <c r="X113" s="330"/>
      <c r="Y113" s="330"/>
      <c r="Z113" s="330"/>
      <c r="AA113" s="330"/>
      <c r="AB113" s="330"/>
      <c r="AC113" s="330"/>
      <c r="AD113" s="330"/>
      <c r="AE113" s="330"/>
      <c r="AF113" s="330"/>
      <c r="AG113" s="330"/>
      <c r="AH113" s="330"/>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c r="EH113" s="330"/>
      <c r="EI113" s="330"/>
      <c r="EJ113" s="330"/>
      <c r="EK113" s="330"/>
      <c r="EL113" s="330"/>
      <c r="EM113" s="330"/>
      <c r="EN113" s="330"/>
      <c r="EO113" s="330"/>
      <c r="EP113" s="330"/>
      <c r="EQ113" s="330"/>
      <c r="ER113" s="330"/>
      <c r="ES113" s="330"/>
      <c r="ET113" s="330"/>
      <c r="EU113" s="330"/>
      <c r="EV113" s="330"/>
      <c r="EW113" s="330"/>
      <c r="EX113" s="330"/>
      <c r="EY113" s="330"/>
      <c r="EZ113" s="330"/>
      <c r="FA113" s="330"/>
      <c r="FB113" s="330"/>
      <c r="FC113" s="330"/>
      <c r="FD113" s="330"/>
      <c r="FE113" s="330"/>
      <c r="FF113" s="330"/>
      <c r="FG113" s="330"/>
      <c r="FH113" s="330"/>
      <c r="FI113" s="330"/>
      <c r="FJ113" s="330"/>
      <c r="FK113" s="330"/>
      <c r="FL113" s="330"/>
      <c r="FM113" s="330"/>
      <c r="FN113" s="330"/>
      <c r="FO113" s="330"/>
      <c r="FP113" s="330"/>
      <c r="FQ113" s="330"/>
      <c r="FR113" s="330"/>
      <c r="FS113" s="330"/>
      <c r="FT113" s="330"/>
      <c r="FU113" s="330"/>
      <c r="FV113" s="330"/>
      <c r="FW113" s="330"/>
      <c r="FX113" s="330"/>
      <c r="FY113" s="330"/>
      <c r="FZ113" s="330"/>
      <c r="GA113" s="330"/>
      <c r="GB113" s="330"/>
      <c r="GC113" s="330"/>
      <c r="GD113" s="330"/>
      <c r="GE113" s="330"/>
      <c r="GF113" s="330"/>
      <c r="GG113" s="330"/>
      <c r="GH113" s="330"/>
      <c r="GI113" s="330"/>
      <c r="GJ113" s="330"/>
      <c r="GK113" s="330"/>
      <c r="GL113" s="330"/>
      <c r="GM113" s="330"/>
      <c r="GN113" s="330"/>
      <c r="GO113" s="330"/>
      <c r="GP113" s="330"/>
      <c r="GQ113" s="330"/>
      <c r="GR113" s="330"/>
      <c r="GS113" s="330"/>
      <c r="GT113" s="330"/>
      <c r="GU113" s="330"/>
      <c r="GV113" s="330"/>
      <c r="GW113" s="330"/>
      <c r="GX113" s="330"/>
      <c r="GY113" s="330"/>
      <c r="GZ113" s="330"/>
      <c r="HA113" s="330"/>
      <c r="HB113" s="330"/>
      <c r="HC113" s="330"/>
      <c r="HD113" s="330"/>
      <c r="HE113" s="330"/>
      <c r="HF113" s="330"/>
      <c r="HG113" s="330"/>
      <c r="HH113" s="330"/>
      <c r="HI113" s="330"/>
      <c r="HJ113" s="330"/>
      <c r="HK113" s="330"/>
      <c r="HL113" s="330"/>
      <c r="HM113" s="330"/>
      <c r="HN113" s="330"/>
      <c r="HO113" s="330"/>
      <c r="HP113" s="330"/>
      <c r="HQ113" s="330"/>
      <c r="HR113" s="330"/>
      <c r="HS113" s="330"/>
      <c r="HT113" s="330"/>
      <c r="HU113" s="330"/>
      <c r="HV113" s="330"/>
      <c r="HW113" s="330"/>
      <c r="HX113" s="330"/>
      <c r="HY113" s="330"/>
      <c r="HZ113" s="330"/>
      <c r="IA113" s="330"/>
      <c r="IB113" s="330"/>
      <c r="IC113" s="330"/>
      <c r="ID113" s="330"/>
      <c r="IE113" s="330"/>
      <c r="IF113" s="330"/>
      <c r="IG113" s="330"/>
      <c r="IH113" s="330"/>
      <c r="II113" s="330"/>
      <c r="IJ113" s="330"/>
      <c r="IK113" s="330"/>
      <c r="IL113" s="330"/>
      <c r="IM113" s="330"/>
      <c r="IN113" s="330"/>
      <c r="IO113" s="330"/>
      <c r="IP113" s="330"/>
      <c r="IQ113" s="330"/>
      <c r="IR113" s="330"/>
      <c r="IS113" s="330"/>
      <c r="IT113" s="330"/>
      <c r="IU113" s="349"/>
    </row>
    <row r="114" spans="2:255" s="330" customFormat="1" ht="24" customHeight="1">
      <c r="B114" s="359"/>
      <c r="C114" s="335"/>
      <c r="D114" s="335"/>
      <c r="E114" s="335"/>
      <c r="F114" s="339"/>
      <c r="G114" s="1236" t="s">
        <v>433</v>
      </c>
      <c r="H114" s="1237"/>
      <c r="I114" s="1237"/>
      <c r="J114" s="339"/>
      <c r="K114" s="339"/>
      <c r="L114" s="339"/>
      <c r="M114" s="340"/>
    </row>
    <row r="115" spans="2:255" s="330" customFormat="1" ht="20.100000000000001" customHeight="1">
      <c r="B115" s="359"/>
      <c r="C115" s="339"/>
      <c r="D115" s="339"/>
      <c r="E115" s="339"/>
      <c r="F115" s="339"/>
      <c r="G115" s="1238"/>
      <c r="H115" s="1238"/>
      <c r="I115" s="1238"/>
      <c r="J115" s="339"/>
      <c r="K115" s="339"/>
      <c r="L115" s="339"/>
      <c r="M115" s="340"/>
    </row>
    <row r="116" spans="2:255" s="330" customFormat="1" ht="16.5" customHeight="1" thickBot="1">
      <c r="B116" s="359"/>
      <c r="C116" s="339"/>
      <c r="D116" s="339"/>
      <c r="E116" s="339"/>
      <c r="F116" s="339"/>
      <c r="G116" s="410"/>
      <c r="H116" s="410"/>
      <c r="I116" s="410"/>
      <c r="J116" s="339"/>
      <c r="K116" s="339"/>
      <c r="L116" s="339"/>
      <c r="M116" s="340"/>
    </row>
    <row r="117" spans="2:255" s="330" customFormat="1" ht="21.95" customHeight="1" thickBot="1">
      <c r="B117" s="359"/>
      <c r="C117" s="339"/>
      <c r="D117" s="339"/>
      <c r="E117" s="339"/>
      <c r="F117" s="340"/>
      <c r="G117" s="1242" t="s">
        <v>434</v>
      </c>
      <c r="H117" s="1243"/>
      <c r="I117" s="362"/>
      <c r="J117" s="359"/>
      <c r="K117" s="339"/>
      <c r="L117" s="339"/>
      <c r="M117" s="340"/>
    </row>
    <row r="118" spans="2:255" s="330" customFormat="1" ht="16.5" customHeight="1">
      <c r="B118" s="359"/>
      <c r="C118" s="339"/>
      <c r="D118" s="339"/>
      <c r="E118" s="339"/>
      <c r="F118" s="339"/>
      <c r="G118" s="1236" t="s">
        <v>983</v>
      </c>
      <c r="H118" s="1237"/>
      <c r="I118" s="1237"/>
      <c r="J118" s="339"/>
      <c r="K118" s="339"/>
      <c r="L118" s="339"/>
      <c r="M118" s="340"/>
    </row>
    <row r="119" spans="2:255" s="330" customFormat="1" ht="16.5" customHeight="1">
      <c r="B119" s="359"/>
      <c r="C119" s="339"/>
      <c r="D119" s="339"/>
      <c r="E119" s="339"/>
      <c r="F119" s="339"/>
      <c r="G119" s="1238"/>
      <c r="H119" s="1238"/>
      <c r="I119" s="1238"/>
      <c r="J119" s="339"/>
      <c r="K119" s="339"/>
      <c r="L119" s="339"/>
      <c r="M119" s="340"/>
    </row>
    <row r="120" spans="2:255" s="330" customFormat="1" ht="16.5" customHeight="1" thickBot="1">
      <c r="B120" s="359"/>
      <c r="C120" s="339"/>
      <c r="D120" s="339"/>
      <c r="E120" s="339"/>
      <c r="F120" s="339"/>
      <c r="G120" s="410"/>
      <c r="H120" s="410"/>
      <c r="I120" s="410"/>
      <c r="J120" s="339"/>
      <c r="K120" s="339"/>
      <c r="L120" s="339"/>
      <c r="M120" s="340"/>
    </row>
    <row r="121" spans="2:255" s="330" customFormat="1" ht="20.100000000000001" customHeight="1" thickBot="1">
      <c r="B121" s="359"/>
      <c r="C121" s="339"/>
      <c r="D121" s="339"/>
      <c r="E121" s="339"/>
      <c r="F121" s="340"/>
      <c r="G121" s="1242" t="s">
        <v>435</v>
      </c>
      <c r="H121" s="1243"/>
      <c r="I121" s="362"/>
      <c r="J121" s="359"/>
      <c r="K121" s="339"/>
      <c r="L121" s="339"/>
      <c r="M121" s="340"/>
    </row>
    <row r="122" spans="2:255" s="330" customFormat="1" ht="16.5" customHeight="1" thickBot="1">
      <c r="B122" s="359"/>
      <c r="C122" s="358"/>
      <c r="D122" s="358"/>
      <c r="E122" s="358"/>
      <c r="F122" s="339"/>
      <c r="G122" s="450"/>
      <c r="H122" s="450"/>
      <c r="I122" s="450"/>
      <c r="J122" s="339"/>
      <c r="K122" s="339"/>
      <c r="L122" s="339"/>
      <c r="M122" s="340"/>
    </row>
    <row r="123" spans="2:255" s="330" customFormat="1" ht="20.100000000000001" customHeight="1" thickBot="1">
      <c r="B123" s="364"/>
      <c r="C123" s="1242" t="s">
        <v>436</v>
      </c>
      <c r="D123" s="1243"/>
      <c r="E123" s="362"/>
      <c r="F123" s="359"/>
      <c r="G123" s="339"/>
      <c r="H123" s="339"/>
      <c r="I123" s="339"/>
      <c r="J123" s="339"/>
      <c r="K123" s="339"/>
      <c r="L123" s="339"/>
      <c r="M123" s="340"/>
    </row>
    <row r="124" spans="2:255" s="330" customFormat="1" ht="16.5" customHeight="1">
      <c r="B124" s="359"/>
      <c r="C124" s="1236" t="s">
        <v>437</v>
      </c>
      <c r="D124" s="1237"/>
      <c r="E124" s="1237"/>
      <c r="F124" s="339"/>
      <c r="G124" s="339"/>
      <c r="H124" s="339"/>
      <c r="I124" s="339"/>
      <c r="J124" s="339"/>
      <c r="K124" s="339"/>
      <c r="L124" s="339"/>
      <c r="M124" s="340"/>
    </row>
    <row r="125" spans="2:255" s="330" customFormat="1" ht="16.5" customHeight="1">
      <c r="B125" s="359"/>
      <c r="C125" s="339"/>
      <c r="D125" s="339"/>
      <c r="E125" s="339"/>
      <c r="F125" s="339"/>
      <c r="G125" s="339"/>
      <c r="H125" s="339"/>
      <c r="I125" s="339"/>
      <c r="J125" s="339"/>
      <c r="K125" s="339"/>
      <c r="L125" s="339"/>
      <c r="M125" s="340"/>
    </row>
    <row r="126" spans="2:255" s="398" customFormat="1" ht="16.350000000000001" customHeight="1">
      <c r="B126" s="355" t="s">
        <v>164</v>
      </c>
      <c r="C126" s="356"/>
      <c r="D126" s="356"/>
      <c r="E126" s="356"/>
      <c r="F126" s="356"/>
      <c r="G126" s="356"/>
      <c r="H126" s="356"/>
      <c r="I126" s="356"/>
      <c r="J126" s="356"/>
      <c r="K126" s="539"/>
      <c r="L126" s="539"/>
      <c r="M126" s="357"/>
    </row>
    <row r="127" spans="2:255" s="330" customFormat="1" ht="16.5" customHeight="1" thickBot="1">
      <c r="B127" s="359"/>
      <c r="C127" s="358"/>
      <c r="D127" s="358"/>
      <c r="E127" s="358"/>
      <c r="F127" s="339"/>
      <c r="G127" s="358"/>
      <c r="H127" s="358"/>
      <c r="I127" s="358"/>
      <c r="J127" s="339"/>
      <c r="K127" s="339"/>
      <c r="L127" s="339"/>
      <c r="M127" s="472"/>
    </row>
    <row r="128" spans="2:255" s="398" customFormat="1" ht="21" customHeight="1" thickBot="1">
      <c r="B128" s="364"/>
      <c r="C128" s="1242" t="s">
        <v>438</v>
      </c>
      <c r="D128" s="1243"/>
      <c r="E128" s="366"/>
      <c r="F128" s="364"/>
      <c r="G128" s="1242" t="s">
        <v>439</v>
      </c>
      <c r="H128" s="1243"/>
      <c r="I128" s="366"/>
      <c r="J128" s="359"/>
      <c r="K128" s="339"/>
      <c r="L128" s="339"/>
      <c r="M128" s="472"/>
      <c r="N128" s="329"/>
      <c r="O128" s="330"/>
      <c r="P128" s="330"/>
      <c r="Q128" s="330"/>
      <c r="R128" s="330"/>
      <c r="S128" s="330"/>
      <c r="T128" s="330"/>
      <c r="U128" s="330"/>
      <c r="V128" s="330"/>
      <c r="W128" s="330"/>
      <c r="X128" s="330"/>
      <c r="Y128" s="330"/>
      <c r="Z128" s="330"/>
      <c r="AA128" s="330"/>
      <c r="AB128" s="330"/>
      <c r="AC128" s="330"/>
      <c r="AD128" s="330"/>
      <c r="AE128" s="330"/>
      <c r="AF128" s="330"/>
      <c r="AG128" s="330"/>
      <c r="AH128" s="330"/>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c r="EH128" s="330"/>
      <c r="EI128" s="330"/>
      <c r="EJ128" s="330"/>
      <c r="EK128" s="330"/>
      <c r="EL128" s="330"/>
      <c r="EM128" s="330"/>
      <c r="EN128" s="330"/>
      <c r="EO128" s="330"/>
      <c r="EP128" s="330"/>
      <c r="EQ128" s="330"/>
      <c r="ER128" s="330"/>
      <c r="ES128" s="330"/>
      <c r="ET128" s="330"/>
      <c r="EU128" s="330"/>
      <c r="EV128" s="330"/>
      <c r="EW128" s="330"/>
      <c r="EX128" s="330"/>
      <c r="EY128" s="330"/>
      <c r="EZ128" s="330"/>
      <c r="FA128" s="330"/>
      <c r="FB128" s="330"/>
      <c r="FC128" s="330"/>
      <c r="FD128" s="330"/>
      <c r="FE128" s="330"/>
      <c r="FF128" s="330"/>
      <c r="FG128" s="330"/>
      <c r="FH128" s="330"/>
      <c r="FI128" s="330"/>
      <c r="FJ128" s="330"/>
      <c r="FK128" s="330"/>
      <c r="FL128" s="330"/>
      <c r="FM128" s="330"/>
      <c r="FN128" s="330"/>
      <c r="FO128" s="330"/>
      <c r="FP128" s="330"/>
      <c r="FQ128" s="330"/>
      <c r="FR128" s="330"/>
      <c r="FS128" s="330"/>
      <c r="FT128" s="330"/>
      <c r="FU128" s="330"/>
      <c r="FV128" s="330"/>
      <c r="FW128" s="330"/>
      <c r="FX128" s="330"/>
      <c r="FY128" s="330"/>
      <c r="FZ128" s="330"/>
      <c r="GA128" s="330"/>
      <c r="GB128" s="330"/>
      <c r="GC128" s="330"/>
      <c r="GD128" s="330"/>
      <c r="GE128" s="330"/>
      <c r="GF128" s="330"/>
      <c r="GG128" s="330"/>
      <c r="GH128" s="330"/>
      <c r="GI128" s="330"/>
      <c r="GJ128" s="330"/>
      <c r="GK128" s="330"/>
      <c r="GL128" s="330"/>
      <c r="GM128" s="330"/>
      <c r="GN128" s="330"/>
      <c r="GO128" s="330"/>
      <c r="GP128" s="330"/>
      <c r="GQ128" s="330"/>
      <c r="GR128" s="330"/>
      <c r="GS128" s="330"/>
      <c r="GT128" s="330"/>
      <c r="GU128" s="330"/>
      <c r="GV128" s="330"/>
      <c r="GW128" s="330"/>
      <c r="GX128" s="330"/>
      <c r="GY128" s="330"/>
      <c r="GZ128" s="330"/>
      <c r="HA128" s="330"/>
      <c r="HB128" s="330"/>
      <c r="HC128" s="330"/>
      <c r="HD128" s="330"/>
      <c r="HE128" s="330"/>
      <c r="HF128" s="330"/>
      <c r="HG128" s="330"/>
      <c r="HH128" s="330"/>
      <c r="HI128" s="330"/>
      <c r="HJ128" s="330"/>
      <c r="HK128" s="330"/>
      <c r="HL128" s="330"/>
      <c r="HM128" s="330"/>
      <c r="HN128" s="330"/>
      <c r="HO128" s="330"/>
      <c r="HP128" s="330"/>
      <c r="HQ128" s="330"/>
      <c r="HR128" s="330"/>
      <c r="HS128" s="330"/>
      <c r="HT128" s="330"/>
      <c r="HU128" s="330"/>
      <c r="HV128" s="330"/>
      <c r="HW128" s="330"/>
      <c r="HX128" s="330"/>
      <c r="HY128" s="330"/>
      <c r="HZ128" s="330"/>
      <c r="IA128" s="330"/>
      <c r="IB128" s="330"/>
      <c r="IC128" s="330"/>
      <c r="ID128" s="330"/>
      <c r="IE128" s="330"/>
      <c r="IF128" s="330"/>
      <c r="IG128" s="330"/>
      <c r="IH128" s="330"/>
      <c r="II128" s="330"/>
      <c r="IJ128" s="330"/>
      <c r="IK128" s="330"/>
      <c r="IL128" s="330"/>
      <c r="IM128" s="330"/>
      <c r="IN128" s="330"/>
      <c r="IO128" s="330"/>
      <c r="IP128" s="330"/>
      <c r="IQ128" s="330"/>
      <c r="IR128" s="330"/>
      <c r="IS128" s="330"/>
      <c r="IT128" s="330"/>
      <c r="IU128" s="349"/>
    </row>
    <row r="129" spans="2:13" s="330" customFormat="1" ht="16.5" customHeight="1">
      <c r="B129" s="359"/>
      <c r="C129" s="335"/>
      <c r="D129" s="335"/>
      <c r="E129" s="335"/>
      <c r="F129" s="339"/>
      <c r="G129" s="1236" t="s">
        <v>440</v>
      </c>
      <c r="H129" s="1237"/>
      <c r="I129" s="1237"/>
      <c r="J129" s="339"/>
      <c r="K129" s="339"/>
      <c r="L129" s="339"/>
      <c r="M129" s="472"/>
    </row>
    <row r="130" spans="2:13" s="330" customFormat="1" ht="16.5" customHeight="1">
      <c r="B130" s="359"/>
      <c r="C130" s="339"/>
      <c r="D130" s="339"/>
      <c r="E130" s="339"/>
      <c r="F130" s="339"/>
      <c r="G130" s="1264" t="s">
        <v>441</v>
      </c>
      <c r="H130" s="1238"/>
      <c r="I130" s="1238"/>
      <c r="J130" s="339"/>
      <c r="K130" s="339"/>
      <c r="L130" s="339"/>
      <c r="M130" s="472"/>
    </row>
    <row r="131" spans="2:13" s="330" customFormat="1" ht="16.5" customHeight="1" thickBot="1">
      <c r="B131" s="359"/>
      <c r="C131" s="358"/>
      <c r="D131" s="358"/>
      <c r="E131" s="358"/>
      <c r="F131" s="339"/>
      <c r="G131" s="358"/>
      <c r="H131" s="358"/>
      <c r="I131" s="358"/>
      <c r="J131" s="339"/>
      <c r="K131" s="339"/>
      <c r="L131" s="339"/>
      <c r="M131" s="472"/>
    </row>
    <row r="132" spans="2:13" s="330" customFormat="1" ht="20.100000000000001" customHeight="1" thickBot="1">
      <c r="B132" s="364"/>
      <c r="C132" s="1328" t="s">
        <v>442</v>
      </c>
      <c r="D132" s="1329"/>
      <c r="E132" s="1332"/>
      <c r="F132" s="364"/>
      <c r="G132" s="1242" t="s">
        <v>443</v>
      </c>
      <c r="H132" s="1243"/>
      <c r="I132" s="362"/>
      <c r="J132" s="359"/>
      <c r="K132" s="339"/>
      <c r="L132" s="339"/>
      <c r="M132" s="472"/>
    </row>
    <row r="133" spans="2:13" s="330" customFormat="1" ht="16.5" customHeight="1" thickBot="1">
      <c r="B133" s="364"/>
      <c r="C133" s="1330"/>
      <c r="D133" s="1331"/>
      <c r="E133" s="1333"/>
      <c r="F133" s="359"/>
      <c r="G133" s="335"/>
      <c r="H133" s="335"/>
      <c r="I133" s="335"/>
      <c r="J133" s="339"/>
      <c r="K133" s="339"/>
      <c r="L133" s="339"/>
      <c r="M133" s="472"/>
    </row>
    <row r="134" spans="2:13" s="330" customFormat="1" ht="16.5" customHeight="1">
      <c r="B134" s="359"/>
      <c r="C134" s="1236" t="s">
        <v>444</v>
      </c>
      <c r="D134" s="1237"/>
      <c r="E134" s="1237"/>
      <c r="F134" s="339"/>
      <c r="G134" s="339"/>
      <c r="H134" s="339"/>
      <c r="I134" s="339"/>
      <c r="J134" s="339"/>
      <c r="K134" s="339"/>
      <c r="L134" s="339"/>
      <c r="M134" s="472"/>
    </row>
    <row r="135" spans="2:13" s="330" customFormat="1" ht="16.5" customHeight="1" thickBot="1">
      <c r="B135" s="359"/>
      <c r="C135" s="1238"/>
      <c r="D135" s="1238"/>
      <c r="E135" s="1238"/>
      <c r="F135" s="339"/>
      <c r="G135" s="339"/>
      <c r="H135" s="339"/>
      <c r="I135" s="339"/>
      <c r="J135" s="339"/>
      <c r="K135" s="339"/>
      <c r="L135" s="339"/>
      <c r="M135" s="472"/>
    </row>
    <row r="136" spans="2:13" s="330" customFormat="1" ht="16.5" customHeight="1">
      <c r="B136" s="334"/>
      <c r="C136" s="345"/>
      <c r="D136" s="345"/>
      <c r="E136" s="345"/>
      <c r="F136" s="345"/>
      <c r="G136" s="345"/>
      <c r="H136" s="339"/>
      <c r="I136" s="339"/>
      <c r="J136" s="339"/>
      <c r="K136" s="339"/>
      <c r="L136" s="339"/>
      <c r="M136" s="472"/>
    </row>
    <row r="137" spans="2:13" s="330" customFormat="1" ht="15" customHeight="1">
      <c r="B137" s="474"/>
      <c r="C137" s="475"/>
      <c r="D137" s="475"/>
      <c r="E137" s="376"/>
      <c r="F137" s="376"/>
      <c r="G137" s="492"/>
      <c r="H137" s="492"/>
      <c r="I137" s="492"/>
      <c r="J137" s="492"/>
      <c r="K137" s="492"/>
      <c r="L137" s="339"/>
      <c r="M137" s="472"/>
    </row>
    <row r="138" spans="2:13" s="330" customFormat="1" ht="15" customHeight="1">
      <c r="B138" s="384" t="s">
        <v>169</v>
      </c>
      <c r="C138" s="1316" t="s">
        <v>445</v>
      </c>
      <c r="D138" s="1316"/>
      <c r="E138" s="471"/>
      <c r="F138" s="376"/>
      <c r="G138" s="492"/>
      <c r="H138" s="492"/>
      <c r="I138" s="492"/>
      <c r="J138" s="492"/>
      <c r="K138" s="492"/>
      <c r="L138" s="339"/>
      <c r="M138" s="472"/>
    </row>
    <row r="139" spans="2:13" s="330" customFormat="1" ht="15" customHeight="1">
      <c r="B139" s="473"/>
      <c r="C139" s="375"/>
      <c r="D139" s="375"/>
      <c r="E139" s="376"/>
      <c r="F139" s="376"/>
      <c r="G139" s="492"/>
      <c r="H139" s="492"/>
      <c r="I139" s="492"/>
      <c r="J139" s="492"/>
      <c r="K139" s="492"/>
      <c r="L139" s="339"/>
      <c r="M139" s="472"/>
    </row>
    <row r="140" spans="2:13" s="330" customFormat="1" ht="15.95" customHeight="1" thickBot="1">
      <c r="B140" s="533"/>
      <c r="C140" s="421"/>
      <c r="D140" s="421"/>
      <c r="E140" s="421"/>
      <c r="F140" s="421"/>
      <c r="G140" s="547"/>
      <c r="H140" s="547"/>
      <c r="I140" s="547"/>
      <c r="J140" s="547"/>
      <c r="K140" s="547"/>
      <c r="L140" s="358"/>
      <c r="M140" s="534"/>
    </row>
    <row r="141" spans="2:13" s="430" customFormat="1" ht="16.5" customHeight="1">
      <c r="M141" s="389">
        <v>2016</v>
      </c>
    </row>
  </sheetData>
  <mergeCells count="102">
    <mergeCell ref="B26:B27"/>
    <mergeCell ref="C26:E26"/>
    <mergeCell ref="G26:I26"/>
    <mergeCell ref="C2:G2"/>
    <mergeCell ref="B3:M3"/>
    <mergeCell ref="C5:D5"/>
    <mergeCell ref="C7:D7"/>
    <mergeCell ref="C9:K13"/>
    <mergeCell ref="C15:D19"/>
    <mergeCell ref="E15:H15"/>
    <mergeCell ref="E16:H16"/>
    <mergeCell ref="E17:H17"/>
    <mergeCell ref="E18:H18"/>
    <mergeCell ref="C28:D29"/>
    <mergeCell ref="E28:E29"/>
    <mergeCell ref="G28:H28"/>
    <mergeCell ref="G29:I29"/>
    <mergeCell ref="C30:E32"/>
    <mergeCell ref="G31:I33"/>
    <mergeCell ref="E19:H19"/>
    <mergeCell ref="C20:D20"/>
    <mergeCell ref="E20:H20"/>
    <mergeCell ref="C22:K22"/>
    <mergeCell ref="C43:D43"/>
    <mergeCell ref="G43:H43"/>
    <mergeCell ref="C44:E45"/>
    <mergeCell ref="C47:D48"/>
    <mergeCell ref="E47:E48"/>
    <mergeCell ref="F47:F48"/>
    <mergeCell ref="G47:H47"/>
    <mergeCell ref="C34:D34"/>
    <mergeCell ref="C37:D38"/>
    <mergeCell ref="G37:H37"/>
    <mergeCell ref="G38:I38"/>
    <mergeCell ref="G40:H40"/>
    <mergeCell ref="G41:I42"/>
    <mergeCell ref="G58:I59"/>
    <mergeCell ref="G61:H62"/>
    <mergeCell ref="I61:I62"/>
    <mergeCell ref="C64:D64"/>
    <mergeCell ref="G64:H64"/>
    <mergeCell ref="G65:I66"/>
    <mergeCell ref="G49:H50"/>
    <mergeCell ref="I49:I50"/>
    <mergeCell ref="G51:I52"/>
    <mergeCell ref="C54:D54"/>
    <mergeCell ref="C55:D55"/>
    <mergeCell ref="C56:D56"/>
    <mergeCell ref="G56:H57"/>
    <mergeCell ref="I56:I57"/>
    <mergeCell ref="C57:E57"/>
    <mergeCell ref="C76:D76"/>
    <mergeCell ref="G76:H76"/>
    <mergeCell ref="B77:B78"/>
    <mergeCell ref="C77:E77"/>
    <mergeCell ref="G77:H78"/>
    <mergeCell ref="G80:H80"/>
    <mergeCell ref="G68:H68"/>
    <mergeCell ref="G69:H69"/>
    <mergeCell ref="G70:H70"/>
    <mergeCell ref="C72:D72"/>
    <mergeCell ref="G72:H72"/>
    <mergeCell ref="C73:D74"/>
    <mergeCell ref="G74:I75"/>
    <mergeCell ref="B94:B95"/>
    <mergeCell ref="C94:E95"/>
    <mergeCell ref="B96:B97"/>
    <mergeCell ref="C96:D96"/>
    <mergeCell ref="C97:E98"/>
    <mergeCell ref="B98:B100"/>
    <mergeCell ref="C100:D100"/>
    <mergeCell ref="G82:H82"/>
    <mergeCell ref="G84:H85"/>
    <mergeCell ref="G86:H86"/>
    <mergeCell ref="C88:D88"/>
    <mergeCell ref="C89:E90"/>
    <mergeCell ref="G89:H90"/>
    <mergeCell ref="B108:B109"/>
    <mergeCell ref="C108:E109"/>
    <mergeCell ref="C113:D113"/>
    <mergeCell ref="G113:H113"/>
    <mergeCell ref="G114:I115"/>
    <mergeCell ref="G117:H117"/>
    <mergeCell ref="B101:B102"/>
    <mergeCell ref="C101:E102"/>
    <mergeCell ref="B104:B105"/>
    <mergeCell ref="C104:D104"/>
    <mergeCell ref="C105:E105"/>
    <mergeCell ref="C107:D107"/>
    <mergeCell ref="C138:D138"/>
    <mergeCell ref="G129:I129"/>
    <mergeCell ref="G130:I130"/>
    <mergeCell ref="C132:D133"/>
    <mergeCell ref="E132:E133"/>
    <mergeCell ref="G132:H132"/>
    <mergeCell ref="C134:E135"/>
    <mergeCell ref="G118:I119"/>
    <mergeCell ref="G121:H121"/>
    <mergeCell ref="C123:D123"/>
    <mergeCell ref="C124:E124"/>
    <mergeCell ref="C128:D128"/>
    <mergeCell ref="G128:H128"/>
  </mergeCells>
  <hyperlinks>
    <hyperlink ref="G73" r:id="rId1"/>
  </hyperlinks>
  <pageMargins left="0.75" right="0.75" top="1" bottom="1" header="0.5" footer="0.5"/>
  <pageSetup scale="40" orientation="portrait"/>
  <headerFooter>
    <oddFooter>&amp;C&amp;"Helvetica,Regular"&amp;12&amp;K000000&amp;P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7"/>
  <sheetViews>
    <sheetView showGridLines="0" workbookViewId="0">
      <selection activeCell="L17" sqref="L17"/>
    </sheetView>
  </sheetViews>
  <sheetFormatPr baseColWidth="10" defaultColWidth="16.125" defaultRowHeight="15" customHeight="1"/>
  <cols>
    <col min="1" max="1" width="8.125" style="392" customWidth="1"/>
    <col min="2" max="2" width="27.625" style="392" customWidth="1"/>
    <col min="3" max="4" width="16.5" style="392" customWidth="1"/>
    <col min="5" max="5" width="3.875" style="392" customWidth="1"/>
    <col min="6" max="6" width="26" style="392" customWidth="1"/>
    <col min="7" max="7" width="16.5" style="392" customWidth="1"/>
    <col min="8" max="8" width="18.875" style="392" customWidth="1"/>
    <col min="9" max="9" width="3.875" style="392" customWidth="1"/>
    <col min="10" max="10" width="22.875" style="392" customWidth="1"/>
    <col min="11" max="13" width="16.125" style="392" customWidth="1"/>
    <col min="14" max="256" width="16.125" style="324" customWidth="1"/>
    <col min="257" max="16384" width="16.125" style="324"/>
  </cols>
  <sheetData>
    <row r="1" spans="1:13" ht="21" customHeight="1" thickBot="1">
      <c r="A1" s="548"/>
      <c r="B1" s="549"/>
      <c r="C1" s="549"/>
      <c r="D1" s="549"/>
      <c r="E1" s="549"/>
      <c r="F1" s="549"/>
      <c r="G1" s="549"/>
      <c r="H1" s="549"/>
      <c r="I1" s="549"/>
      <c r="J1" s="549"/>
      <c r="K1" s="550"/>
      <c r="L1" s="550"/>
      <c r="M1" s="551"/>
    </row>
    <row r="2" spans="1:13" ht="81" customHeight="1" thickBot="1">
      <c r="A2" s="552"/>
      <c r="B2" s="1406" t="s">
        <v>447</v>
      </c>
      <c r="C2" s="1273"/>
      <c r="D2" s="1273"/>
      <c r="E2" s="1273"/>
      <c r="F2" s="1273"/>
      <c r="G2" s="1273"/>
      <c r="H2" s="465"/>
      <c r="I2" s="465"/>
      <c r="J2" s="466"/>
      <c r="K2" s="553"/>
      <c r="L2" s="554"/>
      <c r="M2" s="555"/>
    </row>
    <row r="3" spans="1:13" ht="24.95" customHeight="1" thickBot="1">
      <c r="A3" s="552"/>
      <c r="B3" s="1274" t="s">
        <v>446</v>
      </c>
      <c r="C3" s="1275"/>
      <c r="D3" s="1275"/>
      <c r="E3" s="1275"/>
      <c r="F3" s="1275"/>
      <c r="G3" s="1275"/>
      <c r="H3" s="1275"/>
      <c r="I3" s="1275"/>
      <c r="J3" s="1276"/>
      <c r="K3" s="553"/>
      <c r="L3" s="554"/>
      <c r="M3" s="555"/>
    </row>
    <row r="4" spans="1:13" ht="15" customHeight="1">
      <c r="A4" s="552"/>
      <c r="B4" s="399"/>
      <c r="C4" s="400"/>
      <c r="D4" s="400"/>
      <c r="E4" s="335"/>
      <c r="F4" s="335"/>
      <c r="G4" s="335"/>
      <c r="H4" s="335"/>
      <c r="I4" s="335"/>
      <c r="J4" s="336"/>
      <c r="K4" s="553"/>
      <c r="L4" s="554"/>
      <c r="M4" s="555"/>
    </row>
    <row r="5" spans="1:13" ht="20.100000000000001" customHeight="1">
      <c r="A5" s="552"/>
      <c r="B5" s="341" t="s">
        <v>106</v>
      </c>
      <c r="C5" s="1403" t="s">
        <v>341</v>
      </c>
      <c r="D5" s="1403"/>
      <c r="E5" s="342"/>
      <c r="F5" s="339"/>
      <c r="G5" s="339"/>
      <c r="H5" s="339"/>
      <c r="I5" s="339"/>
      <c r="J5" s="340"/>
      <c r="K5" s="553"/>
      <c r="L5" s="554"/>
      <c r="M5" s="555"/>
    </row>
    <row r="6" spans="1:13" ht="15" customHeight="1">
      <c r="A6" s="552"/>
      <c r="B6" s="344"/>
      <c r="C6" s="345"/>
      <c r="D6" s="345"/>
      <c r="E6" s="339"/>
      <c r="F6" s="339"/>
      <c r="G6" s="339"/>
      <c r="H6" s="339"/>
      <c r="I6" s="339"/>
      <c r="J6" s="340"/>
      <c r="K6" s="553"/>
      <c r="L6" s="554"/>
      <c r="M6" s="555"/>
    </row>
    <row r="7" spans="1:13" ht="15" customHeight="1">
      <c r="A7" s="552"/>
      <c r="B7" s="337"/>
      <c r="C7" s="338"/>
      <c r="D7" s="338"/>
      <c r="E7" s="338"/>
      <c r="F7" s="338"/>
      <c r="G7" s="338"/>
      <c r="H7" s="338"/>
      <c r="I7" s="338"/>
      <c r="J7" s="340"/>
      <c r="K7" s="553"/>
      <c r="L7" s="554"/>
      <c r="M7" s="555"/>
    </row>
    <row r="8" spans="1:13" ht="15" customHeight="1">
      <c r="A8" s="552"/>
      <c r="B8" s="341" t="s">
        <v>108</v>
      </c>
      <c r="C8" s="1277" t="s">
        <v>448</v>
      </c>
      <c r="D8" s="1307"/>
      <c r="E8" s="1307"/>
      <c r="F8" s="1307"/>
      <c r="G8" s="1307"/>
      <c r="H8" s="1307"/>
      <c r="I8" s="1308"/>
      <c r="J8" s="346"/>
      <c r="K8" s="553"/>
      <c r="L8" s="554"/>
      <c r="M8" s="555"/>
    </row>
    <row r="9" spans="1:13" ht="15" customHeight="1">
      <c r="A9" s="552"/>
      <c r="B9" s="348"/>
      <c r="C9" s="1309"/>
      <c r="D9" s="1310"/>
      <c r="E9" s="1310"/>
      <c r="F9" s="1310"/>
      <c r="G9" s="1310"/>
      <c r="H9" s="1310"/>
      <c r="I9" s="1311"/>
      <c r="J9" s="346"/>
      <c r="K9" s="553"/>
      <c r="L9" s="554"/>
      <c r="M9" s="555"/>
    </row>
    <row r="10" spans="1:13" ht="24.95" customHeight="1">
      <c r="A10" s="552"/>
      <c r="B10" s="351"/>
      <c r="C10" s="1312"/>
      <c r="D10" s="1313"/>
      <c r="E10" s="1313"/>
      <c r="F10" s="1313"/>
      <c r="G10" s="1313"/>
      <c r="H10" s="1313"/>
      <c r="I10" s="1314"/>
      <c r="J10" s="346"/>
      <c r="K10" s="553"/>
      <c r="L10" s="554"/>
      <c r="M10" s="555"/>
    </row>
    <row r="11" spans="1:13" ht="15" customHeight="1">
      <c r="A11" s="552"/>
      <c r="B11" s="337"/>
      <c r="C11" s="536"/>
      <c r="D11" s="536"/>
      <c r="E11" s="536"/>
      <c r="F11" s="536"/>
      <c r="G11" s="536"/>
      <c r="H11" s="536"/>
      <c r="I11" s="536"/>
      <c r="J11" s="340"/>
      <c r="K11" s="553"/>
      <c r="L11" s="554"/>
      <c r="M11" s="555"/>
    </row>
    <row r="12" spans="1:13" ht="18" customHeight="1">
      <c r="A12" s="552"/>
      <c r="B12" s="341" t="s">
        <v>110</v>
      </c>
      <c r="C12" s="1400" t="s">
        <v>80</v>
      </c>
      <c r="D12" s="1401"/>
      <c r="E12" s="1403" t="s">
        <v>193</v>
      </c>
      <c r="F12" s="1401"/>
      <c r="G12" s="1401"/>
      <c r="H12" s="1401"/>
      <c r="I12" s="1401"/>
      <c r="J12" s="346"/>
      <c r="K12" s="553"/>
      <c r="L12" s="554"/>
      <c r="M12" s="555"/>
    </row>
    <row r="13" spans="1:13" ht="18" customHeight="1">
      <c r="A13" s="552"/>
      <c r="B13" s="348"/>
      <c r="C13" s="1407"/>
      <c r="D13" s="1401"/>
      <c r="E13" s="1403" t="s">
        <v>398</v>
      </c>
      <c r="F13" s="1401"/>
      <c r="G13" s="1401"/>
      <c r="H13" s="1401"/>
      <c r="I13" s="1401"/>
      <c r="J13" s="346"/>
      <c r="K13" s="553"/>
      <c r="L13" s="554"/>
      <c r="M13" s="555"/>
    </row>
    <row r="14" spans="1:13" ht="18" customHeight="1">
      <c r="A14" s="552"/>
      <c r="B14" s="351"/>
      <c r="C14" s="1407"/>
      <c r="D14" s="1401"/>
      <c r="E14" s="1403" t="s">
        <v>449</v>
      </c>
      <c r="F14" s="1401"/>
      <c r="G14" s="1401"/>
      <c r="H14" s="1401"/>
      <c r="I14" s="1401"/>
      <c r="J14" s="346"/>
      <c r="K14" s="553"/>
      <c r="L14" s="554"/>
      <c r="M14" s="555"/>
    </row>
    <row r="15" spans="1:13" ht="18" customHeight="1">
      <c r="A15" s="552"/>
      <c r="B15" s="351"/>
      <c r="C15" s="1402"/>
      <c r="D15" s="1401"/>
      <c r="E15" s="1403" t="s">
        <v>194</v>
      </c>
      <c r="F15" s="1401"/>
      <c r="G15" s="1401"/>
      <c r="H15" s="1401"/>
      <c r="I15" s="1401"/>
      <c r="J15" s="346"/>
      <c r="K15" s="553"/>
      <c r="L15" s="554"/>
      <c r="M15" s="555"/>
    </row>
    <row r="16" spans="1:13" ht="18" customHeight="1">
      <c r="A16" s="552"/>
      <c r="B16" s="351"/>
      <c r="C16" s="1400" t="s">
        <v>111</v>
      </c>
      <c r="D16" s="1401"/>
      <c r="E16" s="1403" t="s">
        <v>195</v>
      </c>
      <c r="F16" s="1401"/>
      <c r="G16" s="1401"/>
      <c r="H16" s="1401"/>
      <c r="I16" s="1401"/>
      <c r="J16" s="346"/>
      <c r="K16" s="553"/>
      <c r="L16" s="554"/>
      <c r="M16" s="555"/>
    </row>
    <row r="17" spans="1:13" ht="18" customHeight="1">
      <c r="A17" s="552"/>
      <c r="B17" s="351"/>
      <c r="C17" s="1402"/>
      <c r="D17" s="1401"/>
      <c r="E17" s="1403" t="s">
        <v>450</v>
      </c>
      <c r="F17" s="1401"/>
      <c r="G17" s="1401"/>
      <c r="H17" s="1401"/>
      <c r="I17" s="1401"/>
      <c r="J17" s="346"/>
      <c r="K17" s="553"/>
      <c r="L17" s="554"/>
      <c r="M17" s="555"/>
    </row>
    <row r="18" spans="1:13" ht="15" customHeight="1">
      <c r="A18" s="552"/>
      <c r="B18" s="337"/>
      <c r="C18" s="350"/>
      <c r="D18" s="350"/>
      <c r="E18" s="350"/>
      <c r="F18" s="350"/>
      <c r="G18" s="350"/>
      <c r="H18" s="350"/>
      <c r="I18" s="350"/>
      <c r="J18" s="340"/>
      <c r="K18" s="553"/>
      <c r="L18" s="554"/>
      <c r="M18" s="555"/>
    </row>
    <row r="19" spans="1:13" ht="20.100000000000001" customHeight="1">
      <c r="A19" s="552"/>
      <c r="B19" s="341" t="s">
        <v>116</v>
      </c>
      <c r="C19" s="1289" t="s">
        <v>117</v>
      </c>
      <c r="D19" s="1404"/>
      <c r="E19" s="1404"/>
      <c r="F19" s="1404"/>
      <c r="G19" s="1404"/>
      <c r="H19" s="1404"/>
      <c r="I19" s="1405"/>
      <c r="J19" s="346"/>
      <c r="K19" s="553"/>
      <c r="L19" s="554"/>
      <c r="M19" s="555"/>
    </row>
    <row r="20" spans="1:13" ht="15" customHeight="1">
      <c r="A20" s="552"/>
      <c r="B20" s="344"/>
      <c r="C20" s="345"/>
      <c r="D20" s="345"/>
      <c r="E20" s="345"/>
      <c r="F20" s="345"/>
      <c r="G20" s="345"/>
      <c r="H20" s="345"/>
      <c r="I20" s="345"/>
      <c r="J20" s="340"/>
      <c r="K20" s="553"/>
      <c r="L20" s="554"/>
      <c r="M20" s="555"/>
    </row>
    <row r="21" spans="1:13" ht="15" customHeight="1">
      <c r="A21" s="552"/>
      <c r="B21" s="359"/>
      <c r="C21" s="339"/>
      <c r="D21" s="339"/>
      <c r="E21" s="339"/>
      <c r="F21" s="339"/>
      <c r="G21" s="339"/>
      <c r="H21" s="339"/>
      <c r="I21" s="339"/>
      <c r="J21" s="340"/>
      <c r="K21" s="553"/>
      <c r="L21" s="554"/>
      <c r="M21" s="555"/>
    </row>
    <row r="22" spans="1:13" ht="15" customHeight="1">
      <c r="A22" s="552"/>
      <c r="B22" s="355" t="s">
        <v>118</v>
      </c>
      <c r="C22" s="356"/>
      <c r="D22" s="356"/>
      <c r="E22" s="356"/>
      <c r="F22" s="539"/>
      <c r="G22" s="356"/>
      <c r="H22" s="356"/>
      <c r="I22" s="356"/>
      <c r="J22" s="556"/>
      <c r="K22" s="553"/>
      <c r="L22" s="554"/>
      <c r="M22" s="555"/>
    </row>
    <row r="23" spans="1:13" ht="15.95" customHeight="1" thickBot="1">
      <c r="A23" s="552"/>
      <c r="B23" s="359"/>
      <c r="C23" s="358"/>
      <c r="D23" s="358"/>
      <c r="E23" s="358"/>
      <c r="F23" s="339"/>
      <c r="G23" s="358"/>
      <c r="H23" s="358"/>
      <c r="I23" s="358"/>
      <c r="J23" s="340"/>
      <c r="K23" s="553"/>
      <c r="L23" s="554"/>
      <c r="M23" s="555"/>
    </row>
    <row r="24" spans="1:13" ht="18.95" customHeight="1" thickBot="1">
      <c r="A24" s="552"/>
      <c r="B24" s="364"/>
      <c r="C24" s="1270" t="s">
        <v>120</v>
      </c>
      <c r="D24" s="1271"/>
      <c r="E24" s="1304"/>
      <c r="F24" s="557"/>
      <c r="G24" s="1270" t="s">
        <v>121</v>
      </c>
      <c r="H24" s="1271"/>
      <c r="I24" s="1304"/>
      <c r="J24" s="364"/>
      <c r="K24" s="553"/>
      <c r="L24" s="554"/>
      <c r="M24" s="555"/>
    </row>
    <row r="25" spans="1:13" ht="15.95" customHeight="1" thickBot="1">
      <c r="A25" s="552"/>
      <c r="B25" s="359"/>
      <c r="C25" s="558"/>
      <c r="D25" s="360"/>
      <c r="E25" s="558"/>
      <c r="F25" s="559"/>
      <c r="G25" s="558"/>
      <c r="H25" s="360"/>
      <c r="I25" s="558"/>
      <c r="J25" s="340"/>
      <c r="K25" s="553"/>
      <c r="L25" s="554"/>
      <c r="M25" s="555"/>
    </row>
    <row r="26" spans="1:13" ht="21" customHeight="1" thickBot="1">
      <c r="A26" s="552"/>
      <c r="B26" s="364"/>
      <c r="C26" s="1383" t="s">
        <v>451</v>
      </c>
      <c r="D26" s="1384"/>
      <c r="E26" s="362"/>
      <c r="F26" s="560"/>
      <c r="G26" s="1244" t="s">
        <v>452</v>
      </c>
      <c r="H26" s="1245"/>
      <c r="I26" s="362"/>
      <c r="J26" s="364"/>
      <c r="K26" s="553"/>
      <c r="L26" s="554"/>
      <c r="M26" s="555"/>
    </row>
    <row r="27" spans="1:13" ht="26.1" customHeight="1">
      <c r="A27" s="552"/>
      <c r="B27" s="359"/>
      <c r="C27" s="561"/>
      <c r="D27" s="561"/>
      <c r="E27" s="562"/>
      <c r="F27" s="563"/>
      <c r="G27" s="1246" t="s">
        <v>984</v>
      </c>
      <c r="H27" s="1247"/>
      <c r="I27" s="562"/>
      <c r="J27" s="340"/>
      <c r="K27" s="553"/>
      <c r="L27" s="554"/>
      <c r="M27" s="555"/>
    </row>
    <row r="28" spans="1:13" ht="18" customHeight="1">
      <c r="A28" s="552"/>
      <c r="B28" s="359"/>
      <c r="C28" s="564"/>
      <c r="D28" s="564"/>
      <c r="E28" s="563"/>
      <c r="F28" s="563"/>
      <c r="G28" s="1248"/>
      <c r="H28" s="1248"/>
      <c r="I28" s="563"/>
      <c r="J28" s="340"/>
      <c r="K28" s="553"/>
      <c r="L28" s="554"/>
      <c r="M28" s="555"/>
    </row>
    <row r="29" spans="1:13" ht="18.95" customHeight="1" thickBot="1">
      <c r="A29" s="552"/>
      <c r="B29" s="359"/>
      <c r="C29" s="380"/>
      <c r="D29" s="565"/>
      <c r="E29" s="566"/>
      <c r="F29" s="563"/>
      <c r="G29" s="566"/>
      <c r="H29" s="566"/>
      <c r="I29" s="566"/>
      <c r="J29" s="340"/>
      <c r="K29" s="553"/>
      <c r="L29" s="554"/>
      <c r="M29" s="555"/>
    </row>
    <row r="30" spans="1:13" ht="21" customHeight="1" thickBot="1">
      <c r="A30" s="552"/>
      <c r="B30" s="364"/>
      <c r="C30" s="1383" t="s">
        <v>453</v>
      </c>
      <c r="D30" s="1384"/>
      <c r="E30" s="362"/>
      <c r="F30" s="560"/>
      <c r="G30" s="1244" t="s">
        <v>454</v>
      </c>
      <c r="H30" s="1245"/>
      <c r="I30" s="567"/>
      <c r="J30" s="364"/>
      <c r="K30" s="553"/>
      <c r="L30" s="554"/>
      <c r="M30" s="555"/>
    </row>
    <row r="31" spans="1:13" ht="51.95" customHeight="1">
      <c r="A31" s="552"/>
      <c r="B31" s="359"/>
      <c r="C31" s="561"/>
      <c r="D31" s="561"/>
      <c r="E31" s="562"/>
      <c r="F31" s="563"/>
      <c r="G31" s="1246" t="s">
        <v>985</v>
      </c>
      <c r="H31" s="1247"/>
      <c r="I31" s="568"/>
      <c r="J31" s="340"/>
      <c r="K31" s="553"/>
      <c r="L31" s="554"/>
      <c r="M31" s="555"/>
    </row>
    <row r="32" spans="1:13" ht="33" customHeight="1">
      <c r="A32" s="552"/>
      <c r="B32" s="359"/>
      <c r="C32" s="564"/>
      <c r="D32" s="564"/>
      <c r="E32" s="563"/>
      <c r="F32" s="563"/>
      <c r="G32" s="1248"/>
      <c r="H32" s="1248"/>
      <c r="I32" s="563"/>
      <c r="J32" s="340"/>
      <c r="K32" s="553"/>
      <c r="L32" s="554"/>
      <c r="M32" s="555"/>
    </row>
    <row r="33" spans="1:13" ht="15.95" customHeight="1" thickBot="1">
      <c r="A33" s="552"/>
      <c r="B33" s="359"/>
      <c r="C33" s="565"/>
      <c r="D33" s="565"/>
      <c r="E33" s="569"/>
      <c r="F33" s="570"/>
      <c r="G33" s="569"/>
      <c r="H33" s="569"/>
      <c r="I33" s="569"/>
      <c r="J33" s="340"/>
      <c r="K33" s="553"/>
      <c r="L33" s="554"/>
      <c r="M33" s="555"/>
    </row>
    <row r="34" spans="1:13" ht="21" customHeight="1" thickBot="1">
      <c r="A34" s="552"/>
      <c r="B34" s="364"/>
      <c r="C34" s="1383" t="s">
        <v>455</v>
      </c>
      <c r="D34" s="1384"/>
      <c r="E34" s="362"/>
      <c r="F34" s="560"/>
      <c r="G34" s="1392" t="s">
        <v>456</v>
      </c>
      <c r="H34" s="1393"/>
      <c r="I34" s="571"/>
      <c r="J34" s="364"/>
      <c r="K34" s="553"/>
      <c r="L34" s="554"/>
      <c r="M34" s="555"/>
    </row>
    <row r="35" spans="1:13" ht="15" customHeight="1">
      <c r="A35" s="552"/>
      <c r="B35" s="359"/>
      <c r="C35" s="568"/>
      <c r="D35" s="572"/>
      <c r="E35" s="335"/>
      <c r="F35" s="339"/>
      <c r="G35" s="1397" t="s">
        <v>986</v>
      </c>
      <c r="H35" s="1398"/>
      <c r="I35" s="1398"/>
      <c r="J35" s="340"/>
      <c r="K35" s="553"/>
      <c r="L35" s="554"/>
      <c r="M35" s="555"/>
    </row>
    <row r="36" spans="1:13" ht="14.1" customHeight="1">
      <c r="A36" s="552"/>
      <c r="B36" s="359"/>
      <c r="C36" s="424"/>
      <c r="D36" s="570"/>
      <c r="E36" s="339"/>
      <c r="F36" s="339"/>
      <c r="G36" s="1399"/>
      <c r="H36" s="1399"/>
      <c r="I36" s="1399"/>
      <c r="J36" s="340"/>
      <c r="K36" s="553"/>
      <c r="L36" s="554"/>
      <c r="M36" s="555"/>
    </row>
    <row r="37" spans="1:13" ht="14.1" customHeight="1" thickBot="1">
      <c r="A37" s="552"/>
      <c r="B37" s="359"/>
      <c r="C37" s="424"/>
      <c r="D37" s="570"/>
      <c r="E37" s="339"/>
      <c r="F37" s="339"/>
      <c r="G37" s="573"/>
      <c r="H37" s="573"/>
      <c r="I37" s="566"/>
      <c r="J37" s="340"/>
      <c r="K37" s="553"/>
      <c r="L37" s="554"/>
      <c r="M37" s="555"/>
    </row>
    <row r="38" spans="1:13" ht="21" customHeight="1" thickBot="1">
      <c r="A38" s="552"/>
      <c r="B38" s="359"/>
      <c r="C38" s="570"/>
      <c r="D38" s="570"/>
      <c r="E38" s="339"/>
      <c r="F38" s="340"/>
      <c r="G38" s="1392" t="s">
        <v>457</v>
      </c>
      <c r="H38" s="1393"/>
      <c r="I38" s="571"/>
      <c r="J38" s="364"/>
      <c r="K38" s="553"/>
      <c r="L38" s="554"/>
      <c r="M38" s="555"/>
    </row>
    <row r="39" spans="1:13" ht="20.100000000000001" customHeight="1">
      <c r="A39" s="552"/>
      <c r="B39" s="359"/>
      <c r="C39" s="570"/>
      <c r="D39" s="570"/>
      <c r="E39" s="339"/>
      <c r="F39" s="339"/>
      <c r="G39" s="1397" t="s">
        <v>987</v>
      </c>
      <c r="H39" s="1398"/>
      <c r="I39" s="1398"/>
      <c r="J39" s="340"/>
      <c r="K39" s="553"/>
      <c r="L39" s="554"/>
      <c r="M39" s="555"/>
    </row>
    <row r="40" spans="1:13" ht="21.95" customHeight="1">
      <c r="A40" s="552"/>
      <c r="B40" s="359"/>
      <c r="C40" s="570"/>
      <c r="D40" s="570"/>
      <c r="E40" s="339"/>
      <c r="F40" s="339"/>
      <c r="G40" s="1399"/>
      <c r="H40" s="1399"/>
      <c r="I40" s="1399"/>
      <c r="J40" s="340"/>
      <c r="K40" s="553"/>
      <c r="L40" s="554"/>
      <c r="M40" s="555"/>
    </row>
    <row r="41" spans="1:13" ht="15.95" customHeight="1" thickBot="1">
      <c r="A41" s="552"/>
      <c r="B41" s="359"/>
      <c r="C41" s="569"/>
      <c r="D41" s="569"/>
      <c r="E41" s="358"/>
      <c r="F41" s="339"/>
      <c r="G41" s="564"/>
      <c r="H41" s="564"/>
      <c r="I41" s="570"/>
      <c r="J41" s="340"/>
      <c r="K41" s="553"/>
      <c r="L41" s="554"/>
      <c r="M41" s="555"/>
    </row>
    <row r="42" spans="1:13" ht="18.95" customHeight="1" thickBot="1">
      <c r="A42" s="552"/>
      <c r="B42" s="364"/>
      <c r="C42" s="1383" t="s">
        <v>458</v>
      </c>
      <c r="D42" s="1384"/>
      <c r="E42" s="362"/>
      <c r="F42" s="574"/>
      <c r="G42" s="570"/>
      <c r="H42" s="339"/>
      <c r="I42" s="339"/>
      <c r="J42" s="340"/>
      <c r="K42" s="553"/>
      <c r="L42" s="554"/>
      <c r="M42" s="555"/>
    </row>
    <row r="43" spans="1:13" ht="15" customHeight="1">
      <c r="A43" s="552"/>
      <c r="B43" s="359"/>
      <c r="C43" s="1246" t="s">
        <v>459</v>
      </c>
      <c r="D43" s="1247"/>
      <c r="E43" s="1247"/>
      <c r="F43" s="339"/>
      <c r="G43" s="1399"/>
      <c r="H43" s="1399"/>
      <c r="I43" s="1399"/>
      <c r="J43" s="340"/>
      <c r="K43" s="553"/>
      <c r="L43" s="554"/>
      <c r="M43" s="555"/>
    </row>
    <row r="44" spans="1:13" ht="15" customHeight="1">
      <c r="A44" s="552"/>
      <c r="B44" s="359"/>
      <c r="C44" s="1248"/>
      <c r="D44" s="1248"/>
      <c r="E44" s="1248"/>
      <c r="F44" s="339"/>
      <c r="G44" s="1399"/>
      <c r="H44" s="1399"/>
      <c r="I44" s="1399"/>
      <c r="J44" s="340"/>
      <c r="K44" s="553"/>
      <c r="L44" s="554"/>
      <c r="M44" s="555"/>
    </row>
    <row r="45" spans="1:13" ht="24" customHeight="1">
      <c r="A45" s="552"/>
      <c r="B45" s="359"/>
      <c r="C45" s="1248"/>
      <c r="D45" s="1248"/>
      <c r="E45" s="1248"/>
      <c r="F45" s="339"/>
      <c r="G45" s="1399"/>
      <c r="H45" s="1399"/>
      <c r="I45" s="1399"/>
      <c r="J45" s="340"/>
      <c r="K45" s="553"/>
      <c r="L45" s="554"/>
      <c r="M45" s="555"/>
    </row>
    <row r="46" spans="1:13" ht="20.100000000000001" customHeight="1">
      <c r="A46" s="552"/>
      <c r="B46" s="359"/>
      <c r="C46" s="1248"/>
      <c r="D46" s="1248"/>
      <c r="E46" s="1248"/>
      <c r="F46" s="339"/>
      <c r="G46" s="1399"/>
      <c r="H46" s="1399"/>
      <c r="I46" s="1399"/>
      <c r="J46" s="340"/>
      <c r="K46" s="553"/>
      <c r="L46" s="554"/>
      <c r="M46" s="555"/>
    </row>
    <row r="47" spans="1:13" ht="15" customHeight="1">
      <c r="A47" s="552"/>
      <c r="B47" s="359"/>
      <c r="C47" s="1248"/>
      <c r="D47" s="1248"/>
      <c r="E47" s="1248"/>
      <c r="F47" s="339"/>
      <c r="G47" s="1399"/>
      <c r="H47" s="1399"/>
      <c r="I47" s="1399"/>
      <c r="J47" s="340"/>
      <c r="K47" s="553"/>
      <c r="L47" s="554"/>
      <c r="M47" s="555"/>
    </row>
    <row r="48" spans="1:13" ht="15" customHeight="1">
      <c r="A48" s="552"/>
      <c r="B48" s="359"/>
      <c r="C48" s="1248"/>
      <c r="D48" s="1248"/>
      <c r="E48" s="1248"/>
      <c r="F48" s="339"/>
      <c r="G48" s="575"/>
      <c r="H48" s="575"/>
      <c r="I48" s="575"/>
      <c r="J48" s="340"/>
      <c r="K48" s="553"/>
      <c r="L48" s="554"/>
      <c r="M48" s="555"/>
    </row>
    <row r="49" spans="1:13" ht="15.95" customHeight="1" thickBot="1">
      <c r="A49" s="552"/>
      <c r="B49" s="359"/>
      <c r="C49" s="380"/>
      <c r="D49" s="380"/>
      <c r="E49" s="380"/>
      <c r="F49" s="339"/>
      <c r="G49" s="576"/>
      <c r="H49" s="576"/>
      <c r="I49" s="576"/>
      <c r="J49" s="340"/>
      <c r="K49" s="553"/>
      <c r="L49" s="554"/>
      <c r="M49" s="555"/>
    </row>
    <row r="50" spans="1:13" ht="21" customHeight="1" thickBot="1">
      <c r="A50" s="552"/>
      <c r="B50" s="364"/>
      <c r="C50" s="1385" t="s">
        <v>460</v>
      </c>
      <c r="D50" s="1386"/>
      <c r="E50" s="1332"/>
      <c r="F50" s="560"/>
      <c r="G50" s="1383" t="s">
        <v>461</v>
      </c>
      <c r="H50" s="1384"/>
      <c r="I50" s="362"/>
      <c r="J50" s="364"/>
      <c r="K50" s="553"/>
      <c r="L50" s="554"/>
      <c r="M50" s="555"/>
    </row>
    <row r="51" spans="1:13" ht="15" customHeight="1" thickBot="1">
      <c r="A51" s="552"/>
      <c r="B51" s="364"/>
      <c r="C51" s="1387"/>
      <c r="D51" s="1388"/>
      <c r="E51" s="1333"/>
      <c r="F51" s="359"/>
      <c r="G51" s="1397" t="s">
        <v>988</v>
      </c>
      <c r="H51" s="1398"/>
      <c r="I51" s="1398"/>
      <c r="J51" s="340"/>
      <c r="K51" s="553"/>
      <c r="L51" s="554"/>
      <c r="M51" s="555"/>
    </row>
    <row r="52" spans="1:13" ht="15" customHeight="1">
      <c r="A52" s="552"/>
      <c r="B52" s="359"/>
      <c r="C52" s="561"/>
      <c r="D52" s="561"/>
      <c r="E52" s="335"/>
      <c r="F52" s="339"/>
      <c r="G52" s="1399"/>
      <c r="H52" s="1399"/>
      <c r="I52" s="1399"/>
      <c r="J52" s="340"/>
      <c r="K52" s="553"/>
      <c r="L52" s="554"/>
      <c r="M52" s="555"/>
    </row>
    <row r="53" spans="1:13" ht="15.95" customHeight="1" thickBot="1">
      <c r="A53" s="552"/>
      <c r="B53" s="359"/>
      <c r="C53" s="564"/>
      <c r="D53" s="564"/>
      <c r="E53" s="339"/>
      <c r="F53" s="339"/>
      <c r="G53" s="576"/>
      <c r="H53" s="576"/>
      <c r="I53" s="576"/>
      <c r="J53" s="340"/>
      <c r="K53" s="553"/>
      <c r="L53" s="554"/>
      <c r="M53" s="555"/>
    </row>
    <row r="54" spans="1:13" ht="21.95" customHeight="1" thickBot="1">
      <c r="A54" s="552"/>
      <c r="B54" s="359"/>
      <c r="C54" s="570"/>
      <c r="D54" s="570"/>
      <c r="E54" s="339"/>
      <c r="F54" s="340"/>
      <c r="G54" s="1383" t="s">
        <v>462</v>
      </c>
      <c r="H54" s="1384"/>
      <c r="I54" s="362"/>
      <c r="J54" s="364"/>
      <c r="K54" s="553"/>
      <c r="L54" s="554"/>
      <c r="M54" s="555"/>
    </row>
    <row r="55" spans="1:13" ht="15" customHeight="1">
      <c r="A55" s="552"/>
      <c r="B55" s="359"/>
      <c r="C55" s="339"/>
      <c r="D55" s="570"/>
      <c r="E55" s="339"/>
      <c r="F55" s="339"/>
      <c r="G55" s="1397" t="s">
        <v>989</v>
      </c>
      <c r="H55" s="1398"/>
      <c r="I55" s="1398"/>
      <c r="J55" s="340"/>
      <c r="K55" s="553"/>
      <c r="L55" s="554"/>
      <c r="M55" s="555"/>
    </row>
    <row r="56" spans="1:13" ht="15" customHeight="1">
      <c r="A56" s="552"/>
      <c r="B56" s="359"/>
      <c r="C56" s="339"/>
      <c r="D56" s="570"/>
      <c r="E56" s="339"/>
      <c r="F56" s="339"/>
      <c r="G56" s="1399"/>
      <c r="H56" s="1399"/>
      <c r="I56" s="1399"/>
      <c r="J56" s="340"/>
      <c r="K56" s="553"/>
      <c r="L56" s="554"/>
      <c r="M56" s="555"/>
    </row>
    <row r="57" spans="1:13" ht="15.95" customHeight="1" thickBot="1">
      <c r="A57" s="552"/>
      <c r="B57" s="359"/>
      <c r="C57" s="358"/>
      <c r="D57" s="569"/>
      <c r="E57" s="358"/>
      <c r="F57" s="339"/>
      <c r="G57" s="576"/>
      <c r="H57" s="576"/>
      <c r="I57" s="576"/>
      <c r="J57" s="340"/>
      <c r="K57" s="553"/>
      <c r="L57" s="554"/>
      <c r="M57" s="555"/>
    </row>
    <row r="58" spans="1:13" ht="21.95" customHeight="1" thickBot="1">
      <c r="A58" s="552"/>
      <c r="B58" s="364"/>
      <c r="C58" s="1385" t="s">
        <v>463</v>
      </c>
      <c r="D58" s="1386"/>
      <c r="E58" s="1332"/>
      <c r="F58" s="560"/>
      <c r="G58" s="1383" t="s">
        <v>464</v>
      </c>
      <c r="H58" s="1384"/>
      <c r="I58" s="362"/>
      <c r="J58" s="364"/>
      <c r="K58" s="553"/>
      <c r="L58" s="554"/>
      <c r="M58" s="555"/>
    </row>
    <row r="59" spans="1:13" ht="18" customHeight="1" thickBot="1">
      <c r="A59" s="552"/>
      <c r="B59" s="364"/>
      <c r="C59" s="1387"/>
      <c r="D59" s="1388"/>
      <c r="E59" s="1333"/>
      <c r="F59" s="359"/>
      <c r="G59" s="1366"/>
      <c r="H59" s="1366"/>
      <c r="I59" s="360"/>
      <c r="J59" s="340"/>
      <c r="K59" s="553"/>
      <c r="L59" s="554"/>
      <c r="M59" s="555"/>
    </row>
    <row r="60" spans="1:13" ht="21" customHeight="1" thickBot="1">
      <c r="A60" s="552"/>
      <c r="B60" s="359"/>
      <c r="C60" s="572"/>
      <c r="D60" s="572"/>
      <c r="E60" s="335"/>
      <c r="F60" s="340"/>
      <c r="G60" s="1383" t="s">
        <v>465</v>
      </c>
      <c r="H60" s="1384"/>
      <c r="I60" s="362"/>
      <c r="J60" s="364"/>
      <c r="K60" s="553"/>
      <c r="L60" s="554"/>
      <c r="M60" s="555"/>
    </row>
    <row r="61" spans="1:13" ht="15.95" customHeight="1" thickBot="1">
      <c r="A61" s="552"/>
      <c r="B61" s="359"/>
      <c r="C61" s="565"/>
      <c r="D61" s="565"/>
      <c r="E61" s="358"/>
      <c r="F61" s="339"/>
      <c r="G61" s="572"/>
      <c r="H61" s="335"/>
      <c r="I61" s="335"/>
      <c r="J61" s="340"/>
      <c r="K61" s="553"/>
      <c r="L61" s="554"/>
      <c r="M61" s="555"/>
    </row>
    <row r="62" spans="1:13" ht="15" customHeight="1">
      <c r="A62" s="552"/>
      <c r="B62" s="364"/>
      <c r="C62" s="1385" t="s">
        <v>466</v>
      </c>
      <c r="D62" s="1386"/>
      <c r="E62" s="1332"/>
      <c r="F62" s="574"/>
      <c r="G62" s="570"/>
      <c r="H62" s="339"/>
      <c r="I62" s="339"/>
      <c r="J62" s="340"/>
      <c r="K62" s="553"/>
      <c r="L62" s="554"/>
      <c r="M62" s="555"/>
    </row>
    <row r="63" spans="1:13" ht="15.95" customHeight="1" thickBot="1">
      <c r="A63" s="552"/>
      <c r="B63" s="364"/>
      <c r="C63" s="1387"/>
      <c r="D63" s="1388"/>
      <c r="E63" s="1333"/>
      <c r="F63" s="359"/>
      <c r="G63" s="570"/>
      <c r="H63" s="339"/>
      <c r="I63" s="339"/>
      <c r="J63" s="340"/>
      <c r="K63" s="553"/>
      <c r="L63" s="554"/>
      <c r="M63" s="555"/>
    </row>
    <row r="64" spans="1:13" ht="15.95" customHeight="1" thickBot="1">
      <c r="A64" s="552"/>
      <c r="B64" s="359"/>
      <c r="C64" s="577"/>
      <c r="D64" s="577"/>
      <c r="E64" s="360"/>
      <c r="F64" s="339"/>
      <c r="G64" s="570"/>
      <c r="H64" s="339"/>
      <c r="I64" s="339"/>
      <c r="J64" s="340"/>
      <c r="K64" s="553"/>
      <c r="L64" s="554"/>
      <c r="M64" s="555"/>
    </row>
    <row r="65" spans="1:13" ht="15" customHeight="1">
      <c r="A65" s="552"/>
      <c r="B65" s="364"/>
      <c r="C65" s="1385" t="s">
        <v>467</v>
      </c>
      <c r="D65" s="1386"/>
      <c r="E65" s="1332"/>
      <c r="F65" s="574"/>
      <c r="G65" s="570"/>
      <c r="H65" s="339"/>
      <c r="I65" s="339"/>
      <c r="J65" s="340"/>
      <c r="K65" s="553"/>
      <c r="L65" s="554"/>
      <c r="M65" s="555"/>
    </row>
    <row r="66" spans="1:13" ht="15.95" customHeight="1" thickBot="1">
      <c r="A66" s="552"/>
      <c r="B66" s="364"/>
      <c r="C66" s="1387"/>
      <c r="D66" s="1388"/>
      <c r="E66" s="1333"/>
      <c r="F66" s="359"/>
      <c r="G66" s="570"/>
      <c r="H66" s="339"/>
      <c r="I66" s="339"/>
      <c r="J66" s="340"/>
      <c r="K66" s="553"/>
      <c r="L66" s="554"/>
      <c r="M66" s="555"/>
    </row>
    <row r="67" spans="1:13" ht="15.95" customHeight="1" thickBot="1">
      <c r="A67" s="552"/>
      <c r="B67" s="359"/>
      <c r="C67" s="578"/>
      <c r="D67" s="578"/>
      <c r="E67" s="360"/>
      <c r="F67" s="339"/>
      <c r="G67" s="570"/>
      <c r="H67" s="339"/>
      <c r="I67" s="339"/>
      <c r="J67" s="340"/>
      <c r="K67" s="553"/>
      <c r="L67" s="554"/>
      <c r="M67" s="555"/>
    </row>
    <row r="68" spans="1:13" ht="18" customHeight="1">
      <c r="A68" s="552"/>
      <c r="B68" s="364"/>
      <c r="C68" s="1385" t="s">
        <v>468</v>
      </c>
      <c r="D68" s="1386"/>
      <c r="E68" s="1332"/>
      <c r="F68" s="574"/>
      <c r="G68" s="570"/>
      <c r="H68" s="339"/>
      <c r="I68" s="339"/>
      <c r="J68" s="340"/>
      <c r="K68" s="553"/>
      <c r="L68" s="554"/>
      <c r="M68" s="555"/>
    </row>
    <row r="69" spans="1:13" ht="15.95" customHeight="1" thickBot="1">
      <c r="A69" s="552"/>
      <c r="B69" s="364"/>
      <c r="C69" s="1387"/>
      <c r="D69" s="1388"/>
      <c r="E69" s="1333"/>
      <c r="F69" s="359"/>
      <c r="G69" s="339"/>
      <c r="H69" s="339"/>
      <c r="I69" s="339"/>
      <c r="J69" s="340"/>
      <c r="K69" s="553"/>
      <c r="L69" s="554"/>
      <c r="M69" s="555"/>
    </row>
    <row r="70" spans="1:13" ht="15.95" customHeight="1" thickBot="1">
      <c r="A70" s="552"/>
      <c r="B70" s="359"/>
      <c r="C70" s="579"/>
      <c r="D70" s="579"/>
      <c r="E70" s="360"/>
      <c r="F70" s="339"/>
      <c r="G70" s="580"/>
      <c r="H70" s="338"/>
      <c r="I70" s="358"/>
      <c r="J70" s="340"/>
      <c r="K70" s="553"/>
      <c r="L70" s="554"/>
      <c r="M70" s="555"/>
    </row>
    <row r="71" spans="1:13" ht="23.1" customHeight="1" thickBot="1">
      <c r="A71" s="552"/>
      <c r="B71" s="365"/>
      <c r="C71" s="1259" t="s">
        <v>137</v>
      </c>
      <c r="D71" s="1260"/>
      <c r="E71" s="362"/>
      <c r="F71" s="418"/>
      <c r="G71" s="1259" t="s">
        <v>138</v>
      </c>
      <c r="H71" s="1260"/>
      <c r="I71" s="362"/>
      <c r="J71" s="488"/>
      <c r="K71" s="553"/>
      <c r="L71" s="554"/>
      <c r="M71" s="555"/>
    </row>
    <row r="72" spans="1:13" ht="16.350000000000001" customHeight="1">
      <c r="A72" s="552"/>
      <c r="B72" s="371"/>
      <c r="C72" s="1261" t="s">
        <v>990</v>
      </c>
      <c r="D72" s="1262"/>
      <c r="E72" s="372"/>
      <c r="F72" s="373"/>
      <c r="G72" s="374" t="s">
        <v>878</v>
      </c>
      <c r="H72" s="375"/>
      <c r="I72" s="372"/>
      <c r="J72" s="472"/>
      <c r="K72" s="553"/>
      <c r="L72" s="554"/>
      <c r="M72" s="555"/>
    </row>
    <row r="73" spans="1:13" ht="33" customHeight="1">
      <c r="A73" s="552"/>
      <c r="B73" s="371"/>
      <c r="C73" s="1263"/>
      <c r="D73" s="1263"/>
      <c r="E73" s="376"/>
      <c r="F73" s="373"/>
      <c r="G73" s="1264" t="s">
        <v>877</v>
      </c>
      <c r="H73" s="1264"/>
      <c r="I73" s="1264"/>
      <c r="J73" s="472"/>
      <c r="K73" s="553"/>
      <c r="L73" s="554"/>
      <c r="M73" s="555"/>
    </row>
    <row r="74" spans="1:13" ht="32.1" customHeight="1">
      <c r="A74" s="552"/>
      <c r="B74" s="371"/>
      <c r="C74" s="378"/>
      <c r="D74" s="376"/>
      <c r="E74" s="376"/>
      <c r="F74" s="373"/>
      <c r="G74" s="1264"/>
      <c r="H74" s="1264"/>
      <c r="I74" s="1264"/>
      <c r="J74" s="472"/>
      <c r="K74" s="553"/>
      <c r="L74" s="554"/>
      <c r="M74" s="555"/>
    </row>
    <row r="75" spans="1:13" ht="15" customHeight="1">
      <c r="A75" s="552"/>
      <c r="B75" s="359"/>
      <c r="C75" s="570"/>
      <c r="D75" s="570"/>
      <c r="E75" s="339"/>
      <c r="F75" s="339"/>
      <c r="G75" s="570"/>
      <c r="H75" s="339"/>
      <c r="I75" s="339"/>
      <c r="J75" s="340"/>
      <c r="K75" s="553"/>
      <c r="L75" s="554"/>
      <c r="M75" s="555"/>
    </row>
    <row r="76" spans="1:13" ht="15" customHeight="1">
      <c r="A76" s="552"/>
      <c r="B76" s="359"/>
      <c r="C76" s="339"/>
      <c r="D76" s="339"/>
      <c r="E76" s="339"/>
      <c r="F76" s="339"/>
      <c r="G76" s="339"/>
      <c r="H76" s="339"/>
      <c r="I76" s="339"/>
      <c r="J76" s="340"/>
      <c r="K76" s="553"/>
      <c r="L76" s="554"/>
      <c r="M76" s="555"/>
    </row>
    <row r="77" spans="1:13" ht="18" customHeight="1">
      <c r="A77" s="552"/>
      <c r="B77" s="355" t="s">
        <v>155</v>
      </c>
      <c r="C77" s="356"/>
      <c r="D77" s="356"/>
      <c r="E77" s="356"/>
      <c r="F77" s="539"/>
      <c r="G77" s="356"/>
      <c r="H77" s="356"/>
      <c r="I77" s="356"/>
      <c r="J77" s="556"/>
      <c r="K77" s="553"/>
      <c r="L77" s="554"/>
      <c r="M77" s="555"/>
    </row>
    <row r="78" spans="1:13" ht="15.95" customHeight="1" thickBot="1">
      <c r="A78" s="552"/>
      <c r="B78" s="359"/>
      <c r="C78" s="358"/>
      <c r="D78" s="358"/>
      <c r="E78" s="358"/>
      <c r="F78" s="339"/>
      <c r="G78" s="358"/>
      <c r="H78" s="358"/>
      <c r="I78" s="358"/>
      <c r="J78" s="340"/>
      <c r="K78" s="553"/>
      <c r="L78" s="554"/>
      <c r="M78" s="555"/>
    </row>
    <row r="79" spans="1:13" ht="20.100000000000001" customHeight="1" thickBot="1">
      <c r="A79" s="552"/>
      <c r="B79" s="364"/>
      <c r="C79" s="1383" t="s">
        <v>469</v>
      </c>
      <c r="D79" s="1384"/>
      <c r="E79" s="362"/>
      <c r="F79" s="560"/>
      <c r="G79" s="1385" t="s">
        <v>470</v>
      </c>
      <c r="H79" s="1386"/>
      <c r="I79" s="545"/>
      <c r="J79" s="364"/>
      <c r="K79" s="553"/>
      <c r="L79" s="554"/>
      <c r="M79" s="555"/>
    </row>
    <row r="80" spans="1:13" ht="15.95" customHeight="1" thickBot="1">
      <c r="A80" s="552"/>
      <c r="B80" s="359"/>
      <c r="C80" s="335"/>
      <c r="D80" s="335"/>
      <c r="E80" s="335"/>
      <c r="F80" s="340"/>
      <c r="G80" s="1387"/>
      <c r="H80" s="1388"/>
      <c r="I80" s="546"/>
      <c r="J80" s="364"/>
      <c r="K80" s="553"/>
      <c r="L80" s="554"/>
      <c r="M80" s="555"/>
    </row>
    <row r="81" spans="1:13" ht="15.95" customHeight="1" thickBot="1">
      <c r="A81" s="552"/>
      <c r="B81" s="359"/>
      <c r="C81" s="339"/>
      <c r="D81" s="339"/>
      <c r="E81" s="339"/>
      <c r="F81" s="339"/>
      <c r="G81" s="360"/>
      <c r="H81" s="360"/>
      <c r="I81" s="360"/>
      <c r="J81" s="340"/>
      <c r="K81" s="553"/>
      <c r="L81" s="554"/>
      <c r="M81" s="555"/>
    </row>
    <row r="82" spans="1:13" ht="21.95" customHeight="1" thickBot="1">
      <c r="A82" s="552"/>
      <c r="B82" s="359"/>
      <c r="C82" s="339"/>
      <c r="D82" s="339"/>
      <c r="E82" s="339"/>
      <c r="F82" s="340"/>
      <c r="G82" s="1383" t="s">
        <v>471</v>
      </c>
      <c r="H82" s="1384"/>
      <c r="I82" s="362"/>
      <c r="J82" s="364"/>
      <c r="K82" s="553"/>
      <c r="L82" s="554"/>
      <c r="M82" s="555"/>
    </row>
    <row r="83" spans="1:13" ht="15.95" customHeight="1" thickBot="1">
      <c r="A83" s="552"/>
      <c r="B83" s="359"/>
      <c r="C83" s="339"/>
      <c r="D83" s="339"/>
      <c r="E83" s="339"/>
      <c r="F83" s="339"/>
      <c r="G83" s="360"/>
      <c r="H83" s="360"/>
      <c r="I83" s="360"/>
      <c r="J83" s="340"/>
      <c r="K83" s="553"/>
      <c r="L83" s="554"/>
      <c r="M83" s="555"/>
    </row>
    <row r="84" spans="1:13" ht="18" customHeight="1">
      <c r="A84" s="552"/>
      <c r="B84" s="359"/>
      <c r="C84" s="339"/>
      <c r="D84" s="339"/>
      <c r="E84" s="339"/>
      <c r="F84" s="340"/>
      <c r="G84" s="1385" t="s">
        <v>472</v>
      </c>
      <c r="H84" s="1386"/>
      <c r="I84" s="1332"/>
      <c r="J84" s="364"/>
      <c r="K84" s="553"/>
      <c r="L84" s="554"/>
      <c r="M84" s="555"/>
    </row>
    <row r="85" spans="1:13" ht="15.95" customHeight="1" thickBot="1">
      <c r="A85" s="552"/>
      <c r="B85" s="359"/>
      <c r="C85" s="339"/>
      <c r="D85" s="339"/>
      <c r="E85" s="339"/>
      <c r="F85" s="340"/>
      <c r="G85" s="1387"/>
      <c r="H85" s="1388"/>
      <c r="I85" s="1333"/>
      <c r="J85" s="364"/>
      <c r="K85" s="553"/>
      <c r="L85" s="554"/>
      <c r="M85" s="555"/>
    </row>
    <row r="86" spans="1:13" ht="15.95" customHeight="1" thickBot="1">
      <c r="A86" s="552"/>
      <c r="B86" s="359"/>
      <c r="C86" s="339"/>
      <c r="D86" s="339"/>
      <c r="E86" s="339"/>
      <c r="F86" s="339"/>
      <c r="G86" s="577"/>
      <c r="H86" s="577"/>
      <c r="I86" s="360"/>
      <c r="J86" s="340"/>
      <c r="K86" s="553"/>
      <c r="L86" s="554"/>
      <c r="M86" s="555"/>
    </row>
    <row r="87" spans="1:13" ht="20.100000000000001" customHeight="1" thickBot="1">
      <c r="A87" s="552"/>
      <c r="B87" s="359"/>
      <c r="C87" s="339"/>
      <c r="D87" s="339"/>
      <c r="E87" s="339"/>
      <c r="F87" s="340"/>
      <c r="G87" s="1383" t="s">
        <v>473</v>
      </c>
      <c r="H87" s="1384"/>
      <c r="I87" s="362"/>
      <c r="J87" s="364"/>
      <c r="K87" s="553"/>
      <c r="L87" s="554"/>
      <c r="M87" s="555"/>
    </row>
    <row r="88" spans="1:13" ht="15.95" customHeight="1" thickBot="1">
      <c r="A88" s="552"/>
      <c r="B88" s="359"/>
      <c r="C88" s="339"/>
      <c r="D88" s="339"/>
      <c r="E88" s="339"/>
      <c r="F88" s="339"/>
      <c r="G88" s="360"/>
      <c r="H88" s="360"/>
      <c r="I88" s="360"/>
      <c r="J88" s="340"/>
      <c r="K88" s="553"/>
      <c r="L88" s="554"/>
      <c r="M88" s="555"/>
    </row>
    <row r="89" spans="1:13" ht="18" customHeight="1">
      <c r="A89" s="552"/>
      <c r="B89" s="359"/>
      <c r="C89" s="339"/>
      <c r="D89" s="339"/>
      <c r="E89" s="339"/>
      <c r="F89" s="340"/>
      <c r="G89" s="1385" t="s">
        <v>474</v>
      </c>
      <c r="H89" s="1386"/>
      <c r="I89" s="1332"/>
      <c r="J89" s="364"/>
      <c r="K89" s="553"/>
      <c r="L89" s="554"/>
      <c r="M89" s="555"/>
    </row>
    <row r="90" spans="1:13" ht="15.95" customHeight="1" thickBot="1">
      <c r="A90" s="552"/>
      <c r="B90" s="359"/>
      <c r="C90" s="339"/>
      <c r="D90" s="339"/>
      <c r="E90" s="339"/>
      <c r="F90" s="340"/>
      <c r="G90" s="1387"/>
      <c r="H90" s="1388"/>
      <c r="I90" s="1333"/>
      <c r="J90" s="364"/>
      <c r="K90" s="553"/>
      <c r="L90" s="554"/>
      <c r="M90" s="555"/>
    </row>
    <row r="91" spans="1:13" ht="15.95" customHeight="1" thickBot="1">
      <c r="A91" s="552"/>
      <c r="B91" s="359"/>
      <c r="C91" s="358"/>
      <c r="D91" s="358"/>
      <c r="E91" s="358"/>
      <c r="F91" s="339"/>
      <c r="G91" s="577"/>
      <c r="H91" s="577"/>
      <c r="I91" s="360"/>
      <c r="J91" s="340"/>
      <c r="K91" s="553"/>
      <c r="L91" s="554"/>
      <c r="M91" s="555"/>
    </row>
    <row r="92" spans="1:13" ht="20.100000000000001" customHeight="1" thickBot="1">
      <c r="A92" s="552"/>
      <c r="B92" s="364"/>
      <c r="C92" s="1383" t="s">
        <v>475</v>
      </c>
      <c r="D92" s="1384"/>
      <c r="E92" s="362"/>
      <c r="F92" s="560"/>
      <c r="G92" s="1383" t="s">
        <v>476</v>
      </c>
      <c r="H92" s="1384"/>
      <c r="I92" s="362"/>
      <c r="J92" s="364"/>
      <c r="K92" s="553"/>
      <c r="L92" s="554"/>
      <c r="M92" s="555"/>
    </row>
    <row r="93" spans="1:13" ht="21.95" customHeight="1" thickBot="1">
      <c r="A93" s="552"/>
      <c r="B93" s="359"/>
      <c r="C93" s="1352"/>
      <c r="D93" s="1352"/>
      <c r="E93" s="562"/>
      <c r="F93" s="581"/>
      <c r="G93" s="1383" t="s">
        <v>477</v>
      </c>
      <c r="H93" s="1384"/>
      <c r="I93" s="362"/>
      <c r="J93" s="364"/>
      <c r="K93" s="553"/>
      <c r="L93" s="554"/>
      <c r="M93" s="555"/>
    </row>
    <row r="94" spans="1:13" ht="21.95" customHeight="1" thickBot="1">
      <c r="A94" s="552"/>
      <c r="B94" s="359"/>
      <c r="C94" s="1363"/>
      <c r="D94" s="1363"/>
      <c r="E94" s="563"/>
      <c r="F94" s="581"/>
      <c r="G94" s="1383" t="s">
        <v>478</v>
      </c>
      <c r="H94" s="1384"/>
      <c r="I94" s="362"/>
      <c r="J94" s="364"/>
      <c r="K94" s="553"/>
      <c r="L94" s="554"/>
      <c r="M94" s="555"/>
    </row>
    <row r="95" spans="1:13" ht="15.95" customHeight="1" thickBot="1">
      <c r="A95" s="552"/>
      <c r="B95" s="359"/>
      <c r="C95" s="358"/>
      <c r="D95" s="358"/>
      <c r="E95" s="358"/>
      <c r="F95" s="339"/>
      <c r="G95" s="360"/>
      <c r="H95" s="360"/>
      <c r="I95" s="360"/>
      <c r="J95" s="340"/>
      <c r="K95" s="553"/>
      <c r="L95" s="554"/>
      <c r="M95" s="555"/>
    </row>
    <row r="96" spans="1:13" ht="21" customHeight="1" thickBot="1">
      <c r="A96" s="552"/>
      <c r="B96" s="364"/>
      <c r="C96" s="1385" t="s">
        <v>479</v>
      </c>
      <c r="D96" s="1386"/>
      <c r="E96" s="1332"/>
      <c r="F96" s="560"/>
      <c r="G96" s="1383" t="s">
        <v>480</v>
      </c>
      <c r="H96" s="1384"/>
      <c r="I96" s="362"/>
      <c r="J96" s="364"/>
      <c r="K96" s="553"/>
      <c r="L96" s="554"/>
      <c r="M96" s="555"/>
    </row>
    <row r="97" spans="1:13" ht="15" customHeight="1">
      <c r="A97" s="552"/>
      <c r="B97" s="364"/>
      <c r="C97" s="1394"/>
      <c r="D97" s="1395"/>
      <c r="E97" s="1396"/>
      <c r="F97" s="560"/>
      <c r="G97" s="1385" t="s">
        <v>481</v>
      </c>
      <c r="H97" s="1386"/>
      <c r="I97" s="1332"/>
      <c r="J97" s="364"/>
      <c r="K97" s="553"/>
      <c r="L97" s="554"/>
      <c r="M97" s="555"/>
    </row>
    <row r="98" spans="1:13" ht="15" customHeight="1" thickBot="1">
      <c r="A98" s="552"/>
      <c r="B98" s="364"/>
      <c r="C98" s="1394"/>
      <c r="D98" s="1395"/>
      <c r="E98" s="1396"/>
      <c r="F98" s="560"/>
      <c r="G98" s="1387"/>
      <c r="H98" s="1388"/>
      <c r="I98" s="1333"/>
      <c r="J98" s="364"/>
      <c r="K98" s="553"/>
      <c r="L98" s="554"/>
      <c r="M98" s="555"/>
    </row>
    <row r="99" spans="1:13" ht="21.95" customHeight="1" thickBot="1">
      <c r="A99" s="552"/>
      <c r="B99" s="364"/>
      <c r="C99" s="1387"/>
      <c r="D99" s="1388"/>
      <c r="E99" s="1333"/>
      <c r="F99" s="364"/>
      <c r="G99" s="1383" t="s">
        <v>482</v>
      </c>
      <c r="H99" s="1384"/>
      <c r="I99" s="362"/>
      <c r="J99" s="364"/>
      <c r="K99" s="553"/>
      <c r="L99" s="554"/>
      <c r="M99" s="555"/>
    </row>
    <row r="100" spans="1:13" ht="23.1" customHeight="1" thickBot="1">
      <c r="A100" s="552"/>
      <c r="B100" s="359"/>
      <c r="C100" s="335"/>
      <c r="D100" s="335"/>
      <c r="E100" s="335"/>
      <c r="F100" s="340"/>
      <c r="G100" s="1390" t="s">
        <v>483</v>
      </c>
      <c r="H100" s="1391"/>
      <c r="I100" s="582"/>
      <c r="J100" s="364"/>
      <c r="K100" s="553"/>
      <c r="L100" s="554"/>
      <c r="M100" s="555"/>
    </row>
    <row r="101" spans="1:13" ht="15" customHeight="1">
      <c r="A101" s="552"/>
      <c r="B101" s="359"/>
      <c r="C101" s="339"/>
      <c r="D101" s="339"/>
      <c r="E101" s="339"/>
      <c r="F101" s="339"/>
      <c r="G101" s="335"/>
      <c r="H101" s="335"/>
      <c r="I101" s="335"/>
      <c r="J101" s="340"/>
      <c r="K101" s="553"/>
      <c r="L101" s="554"/>
      <c r="M101" s="555"/>
    </row>
    <row r="102" spans="1:13" ht="18" customHeight="1">
      <c r="A102" s="552"/>
      <c r="B102" s="355" t="s">
        <v>164</v>
      </c>
      <c r="C102" s="356"/>
      <c r="D102" s="356"/>
      <c r="E102" s="356"/>
      <c r="F102" s="539"/>
      <c r="G102" s="356"/>
      <c r="H102" s="356"/>
      <c r="I102" s="356"/>
      <c r="J102" s="556"/>
      <c r="K102" s="553"/>
      <c r="L102" s="554"/>
      <c r="M102" s="555"/>
    </row>
    <row r="103" spans="1:13" ht="15.95" customHeight="1" thickBot="1">
      <c r="A103" s="552"/>
      <c r="B103" s="359"/>
      <c r="C103" s="358"/>
      <c r="D103" s="358"/>
      <c r="E103" s="358"/>
      <c r="F103" s="339"/>
      <c r="G103" s="339"/>
      <c r="H103" s="339"/>
      <c r="I103" s="339"/>
      <c r="J103" s="340"/>
      <c r="K103" s="553"/>
      <c r="L103" s="554"/>
      <c r="M103" s="555"/>
    </row>
    <row r="104" spans="1:13" ht="21.95" customHeight="1" thickBot="1">
      <c r="A104" s="552"/>
      <c r="B104" s="364"/>
      <c r="C104" s="1383" t="s">
        <v>484</v>
      </c>
      <c r="D104" s="1384"/>
      <c r="E104" s="362"/>
      <c r="F104" s="574"/>
      <c r="G104" s="339"/>
      <c r="H104" s="339"/>
      <c r="I104" s="339"/>
      <c r="J104" s="340"/>
      <c r="K104" s="553"/>
      <c r="L104" s="554"/>
      <c r="M104" s="555"/>
    </row>
    <row r="105" spans="1:13" ht="32.1" customHeight="1" thickBot="1">
      <c r="A105" s="552"/>
      <c r="B105" s="364"/>
      <c r="C105" s="1392" t="s">
        <v>485</v>
      </c>
      <c r="D105" s="1393"/>
      <c r="E105" s="362"/>
      <c r="F105" s="574"/>
      <c r="G105" s="339"/>
      <c r="H105" s="339"/>
      <c r="I105" s="339"/>
      <c r="J105" s="340"/>
      <c r="K105" s="553"/>
      <c r="L105" s="554"/>
      <c r="M105" s="555"/>
    </row>
    <row r="106" spans="1:13" ht="18.95" customHeight="1" thickBot="1">
      <c r="A106" s="552"/>
      <c r="B106" s="364"/>
      <c r="C106" s="1383" t="s">
        <v>486</v>
      </c>
      <c r="D106" s="1384"/>
      <c r="E106" s="362"/>
      <c r="F106" s="574"/>
      <c r="G106" s="339"/>
      <c r="H106" s="339"/>
      <c r="I106" s="339"/>
      <c r="J106" s="340"/>
      <c r="K106" s="553"/>
      <c r="L106" s="554"/>
      <c r="M106" s="555"/>
    </row>
    <row r="107" spans="1:13" ht="21.95" customHeight="1" thickBot="1">
      <c r="A107" s="552"/>
      <c r="B107" s="364"/>
      <c r="C107" s="1383" t="s">
        <v>487</v>
      </c>
      <c r="D107" s="1384"/>
      <c r="E107" s="362"/>
      <c r="F107" s="574"/>
      <c r="G107" s="339"/>
      <c r="H107" s="339"/>
      <c r="I107" s="339"/>
      <c r="J107" s="340"/>
      <c r="K107" s="553"/>
      <c r="L107" s="554"/>
      <c r="M107" s="555"/>
    </row>
    <row r="108" spans="1:13" ht="18" customHeight="1">
      <c r="A108" s="552"/>
      <c r="B108" s="364"/>
      <c r="C108" s="1385" t="s">
        <v>488</v>
      </c>
      <c r="D108" s="1386"/>
      <c r="E108" s="1332"/>
      <c r="F108" s="574"/>
      <c r="G108" s="339"/>
      <c r="H108" s="339"/>
      <c r="I108" s="339"/>
      <c r="J108" s="340"/>
      <c r="K108" s="553"/>
      <c r="L108" s="554"/>
      <c r="M108" s="555"/>
    </row>
    <row r="109" spans="1:13" ht="15.95" customHeight="1" thickBot="1">
      <c r="A109" s="552"/>
      <c r="B109" s="364"/>
      <c r="C109" s="1387"/>
      <c r="D109" s="1388"/>
      <c r="E109" s="1333"/>
      <c r="F109" s="359"/>
      <c r="G109" s="339"/>
      <c r="H109" s="339"/>
      <c r="I109" s="339"/>
      <c r="J109" s="340"/>
      <c r="K109" s="553"/>
      <c r="L109" s="554"/>
      <c r="M109" s="555"/>
    </row>
    <row r="110" spans="1:13" ht="15" customHeight="1" thickBot="1">
      <c r="A110" s="552"/>
      <c r="B110" s="359"/>
      <c r="C110" s="335"/>
      <c r="D110" s="335"/>
      <c r="E110" s="335"/>
      <c r="F110" s="339"/>
      <c r="G110" s="339"/>
      <c r="H110" s="339"/>
      <c r="I110" s="339"/>
      <c r="J110" s="340"/>
      <c r="K110" s="553"/>
      <c r="L110" s="554"/>
      <c r="M110" s="555"/>
    </row>
    <row r="111" spans="1:13" ht="15" customHeight="1">
      <c r="A111" s="552"/>
      <c r="B111" s="399"/>
      <c r="C111" s="350"/>
      <c r="D111" s="350"/>
      <c r="E111" s="350"/>
      <c r="F111" s="345"/>
      <c r="G111" s="345"/>
      <c r="H111" s="339"/>
      <c r="I111" s="339"/>
      <c r="J111" s="340"/>
      <c r="K111" s="553"/>
      <c r="L111" s="554"/>
      <c r="M111" s="555"/>
    </row>
    <row r="112" spans="1:13" ht="15" customHeight="1">
      <c r="A112" s="552"/>
      <c r="B112" s="583" t="s">
        <v>169</v>
      </c>
      <c r="C112" s="1389"/>
      <c r="D112" s="1389"/>
      <c r="E112" s="1389"/>
      <c r="F112" s="342"/>
      <c r="G112" s="339"/>
      <c r="H112" s="339"/>
      <c r="I112" s="339"/>
      <c r="J112" s="340"/>
      <c r="K112" s="553"/>
      <c r="L112" s="554"/>
      <c r="M112" s="555"/>
    </row>
    <row r="113" spans="1:13" ht="15" customHeight="1">
      <c r="A113" s="552"/>
      <c r="B113" s="344"/>
      <c r="C113" s="345"/>
      <c r="D113" s="345"/>
      <c r="E113" s="345"/>
      <c r="F113" s="339"/>
      <c r="G113" s="339"/>
      <c r="H113" s="339"/>
      <c r="I113" s="339"/>
      <c r="J113" s="340"/>
      <c r="K113" s="553"/>
      <c r="L113" s="554"/>
      <c r="M113" s="555"/>
    </row>
    <row r="114" spans="1:13" ht="15.95" customHeight="1" thickBot="1">
      <c r="A114" s="552"/>
      <c r="B114" s="385"/>
      <c r="C114" s="358"/>
      <c r="D114" s="358"/>
      <c r="E114" s="358"/>
      <c r="F114" s="358"/>
      <c r="G114" s="358"/>
      <c r="H114" s="358"/>
      <c r="I114" s="358"/>
      <c r="J114" s="386"/>
      <c r="K114" s="553"/>
      <c r="L114" s="554"/>
      <c r="M114" s="555"/>
    </row>
    <row r="115" spans="1:13" ht="15" customHeight="1">
      <c r="A115" s="584"/>
      <c r="B115" s="585" t="s">
        <v>489</v>
      </c>
      <c r="C115" s="586"/>
      <c r="D115" s="586"/>
      <c r="E115" s="586"/>
      <c r="F115" s="586"/>
      <c r="G115" s="586"/>
      <c r="H115" s="586"/>
      <c r="I115" s="586"/>
      <c r="J115" s="431">
        <v>2016</v>
      </c>
      <c r="K115" s="554"/>
      <c r="L115" s="554"/>
      <c r="M115" s="555"/>
    </row>
    <row r="116" spans="1:13" ht="15" customHeight="1">
      <c r="A116" s="584"/>
      <c r="B116" s="587" t="s">
        <v>490</v>
      </c>
      <c r="C116" s="554"/>
      <c r="D116" s="554"/>
      <c r="E116" s="554"/>
      <c r="F116" s="554"/>
      <c r="G116" s="554"/>
      <c r="H116" s="554"/>
      <c r="I116" s="554"/>
      <c r="J116" s="554"/>
      <c r="K116" s="554"/>
      <c r="L116" s="554"/>
      <c r="M116" s="555"/>
    </row>
    <row r="117" spans="1:13" ht="15" customHeight="1">
      <c r="A117" s="588"/>
      <c r="B117" s="589" t="s">
        <v>491</v>
      </c>
      <c r="C117" s="590"/>
      <c r="D117" s="590"/>
      <c r="E117" s="590"/>
      <c r="F117" s="590"/>
      <c r="G117" s="590"/>
      <c r="H117" s="590"/>
      <c r="I117" s="590"/>
      <c r="J117" s="590"/>
      <c r="K117" s="590"/>
      <c r="L117" s="590"/>
      <c r="M117" s="591"/>
    </row>
  </sheetData>
  <mergeCells count="77">
    <mergeCell ref="B2:G2"/>
    <mergeCell ref="B3:J3"/>
    <mergeCell ref="C5:D5"/>
    <mergeCell ref="C8:I10"/>
    <mergeCell ref="C12:D15"/>
    <mergeCell ref="E12:I12"/>
    <mergeCell ref="E13:I13"/>
    <mergeCell ref="E14:I14"/>
    <mergeCell ref="E15:I15"/>
    <mergeCell ref="C16:D17"/>
    <mergeCell ref="E16:I16"/>
    <mergeCell ref="E17:I17"/>
    <mergeCell ref="C19:I19"/>
    <mergeCell ref="C24:E24"/>
    <mergeCell ref="G24:I24"/>
    <mergeCell ref="C42:D42"/>
    <mergeCell ref="C26:D26"/>
    <mergeCell ref="G26:H26"/>
    <mergeCell ref="G27:H28"/>
    <mergeCell ref="C30:D30"/>
    <mergeCell ref="G30:H30"/>
    <mergeCell ref="G31:H32"/>
    <mergeCell ref="C34:D34"/>
    <mergeCell ref="G34:H34"/>
    <mergeCell ref="G35:I36"/>
    <mergeCell ref="G38:H38"/>
    <mergeCell ref="G39:I40"/>
    <mergeCell ref="C43:E48"/>
    <mergeCell ref="G43:I47"/>
    <mergeCell ref="C50:D51"/>
    <mergeCell ref="E50:E51"/>
    <mergeCell ref="G50:H50"/>
    <mergeCell ref="G51:I52"/>
    <mergeCell ref="C68:D69"/>
    <mergeCell ref="E68:E69"/>
    <mergeCell ref="G54:H54"/>
    <mergeCell ref="G55:I56"/>
    <mergeCell ref="C58:D59"/>
    <mergeCell ref="E58:E59"/>
    <mergeCell ref="G58:H58"/>
    <mergeCell ref="G59:H59"/>
    <mergeCell ref="G60:H60"/>
    <mergeCell ref="C62:D63"/>
    <mergeCell ref="E62:E63"/>
    <mergeCell ref="C65:D66"/>
    <mergeCell ref="E65:E66"/>
    <mergeCell ref="C71:D71"/>
    <mergeCell ref="G71:H71"/>
    <mergeCell ref="C72:D73"/>
    <mergeCell ref="G73:I74"/>
    <mergeCell ref="C79:D79"/>
    <mergeCell ref="G79:H80"/>
    <mergeCell ref="G82:H82"/>
    <mergeCell ref="G84:H85"/>
    <mergeCell ref="I84:I85"/>
    <mergeCell ref="G87:H87"/>
    <mergeCell ref="G89:H90"/>
    <mergeCell ref="I89:I90"/>
    <mergeCell ref="C92:D92"/>
    <mergeCell ref="G92:H92"/>
    <mergeCell ref="C93:D94"/>
    <mergeCell ref="G93:H93"/>
    <mergeCell ref="G94:H94"/>
    <mergeCell ref="C107:D107"/>
    <mergeCell ref="C108:D109"/>
    <mergeCell ref="E108:E109"/>
    <mergeCell ref="C112:E112"/>
    <mergeCell ref="I97:I98"/>
    <mergeCell ref="G99:H99"/>
    <mergeCell ref="G100:H100"/>
    <mergeCell ref="C104:D104"/>
    <mergeCell ref="C105:D105"/>
    <mergeCell ref="C106:D106"/>
    <mergeCell ref="C96:D99"/>
    <mergeCell ref="E96:E99"/>
    <mergeCell ref="G96:H96"/>
    <mergeCell ref="G97:H98"/>
  </mergeCells>
  <hyperlinks>
    <hyperlink ref="G72" r:id="rId1"/>
  </hyperlinks>
  <pageMargins left="0.75" right="0.75" top="1" bottom="1" header="0.5" footer="0.5"/>
  <pageSetup scale="47" orientation="portrait"/>
  <headerFooter>
    <oddFooter>&amp;C&amp;"Helvetica,Regular"&amp;12&amp;K000000&amp;P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9"/>
  <sheetViews>
    <sheetView topLeftCell="A379" workbookViewId="0">
      <selection activeCell="D402" sqref="D402"/>
    </sheetView>
  </sheetViews>
  <sheetFormatPr baseColWidth="10" defaultColWidth="50.125" defaultRowHeight="15"/>
  <cols>
    <col min="1" max="1" width="5.875" style="290" customWidth="1"/>
    <col min="2" max="16384" width="50.125" style="290"/>
  </cols>
  <sheetData>
    <row r="1" spans="1:18" s="281" customFormat="1" ht="16.5" thickBot="1">
      <c r="A1" s="281" t="s">
        <v>492</v>
      </c>
      <c r="B1" s="282" t="s">
        <v>30</v>
      </c>
      <c r="C1" s="283" t="s">
        <v>32</v>
      </c>
      <c r="D1" s="284" t="s">
        <v>34</v>
      </c>
      <c r="E1" s="284" t="s">
        <v>36</v>
      </c>
      <c r="F1" s="283" t="s">
        <v>38</v>
      </c>
      <c r="G1" s="284" t="s">
        <v>40</v>
      </c>
      <c r="H1" s="284" t="s">
        <v>42</v>
      </c>
      <c r="I1" s="284" t="s">
        <v>44</v>
      </c>
      <c r="J1" s="284" t="s">
        <v>46</v>
      </c>
      <c r="K1" s="282" t="s">
        <v>31</v>
      </c>
      <c r="L1" s="284" t="s">
        <v>33</v>
      </c>
      <c r="M1" s="284" t="s">
        <v>35</v>
      </c>
      <c r="N1" s="284" t="s">
        <v>37</v>
      </c>
      <c r="O1" s="283" t="s">
        <v>39</v>
      </c>
      <c r="P1" s="284" t="s">
        <v>41</v>
      </c>
      <c r="Q1" s="284" t="s">
        <v>43</v>
      </c>
      <c r="R1" s="284" t="s">
        <v>45</v>
      </c>
    </row>
    <row r="2" spans="1:18">
      <c r="A2" s="285"/>
      <c r="B2" s="286" t="s">
        <v>669</v>
      </c>
      <c r="C2" s="287" t="s">
        <v>669</v>
      </c>
      <c r="D2" s="288" t="s">
        <v>669</v>
      </c>
      <c r="E2" s="287" t="s">
        <v>669</v>
      </c>
      <c r="F2" s="288" t="s">
        <v>669</v>
      </c>
      <c r="G2" s="287" t="s">
        <v>669</v>
      </c>
      <c r="H2" s="288" t="s">
        <v>669</v>
      </c>
      <c r="I2" s="287" t="s">
        <v>669</v>
      </c>
      <c r="J2" s="288" t="s">
        <v>669</v>
      </c>
      <c r="K2" s="287" t="s">
        <v>669</v>
      </c>
      <c r="L2" s="288" t="s">
        <v>669</v>
      </c>
      <c r="M2" s="287" t="s">
        <v>669</v>
      </c>
      <c r="N2" s="288" t="s">
        <v>669</v>
      </c>
      <c r="O2" s="287" t="s">
        <v>669</v>
      </c>
      <c r="P2" s="288" t="s">
        <v>669</v>
      </c>
      <c r="Q2" s="287" t="s">
        <v>669</v>
      </c>
      <c r="R2" s="289" t="s">
        <v>669</v>
      </c>
    </row>
    <row r="3" spans="1:18" ht="105">
      <c r="A3" s="291"/>
      <c r="B3" s="292" t="s">
        <v>493</v>
      </c>
      <c r="C3" s="293" t="s">
        <v>500</v>
      </c>
      <c r="D3" s="294" t="s">
        <v>508</v>
      </c>
      <c r="E3" s="293" t="s">
        <v>521</v>
      </c>
      <c r="F3" s="294" t="s">
        <v>531</v>
      </c>
      <c r="G3" s="293" t="s">
        <v>540</v>
      </c>
      <c r="H3" s="294" t="s">
        <v>548</v>
      </c>
      <c r="I3" s="293" t="s">
        <v>553</v>
      </c>
      <c r="J3" s="294" t="s">
        <v>565</v>
      </c>
      <c r="K3" s="293" t="s">
        <v>573</v>
      </c>
      <c r="L3" s="294" t="s">
        <v>583</v>
      </c>
      <c r="M3" s="293" t="s">
        <v>593</v>
      </c>
      <c r="N3" s="294" t="s">
        <v>604</v>
      </c>
      <c r="O3" s="293" t="s">
        <v>609</v>
      </c>
      <c r="P3" s="294" t="s">
        <v>619</v>
      </c>
      <c r="Q3" s="293" t="s">
        <v>631</v>
      </c>
      <c r="R3" s="295" t="s">
        <v>643</v>
      </c>
    </row>
    <row r="4" spans="1:18" ht="120">
      <c r="A4" s="291"/>
      <c r="B4" s="296" t="s">
        <v>494</v>
      </c>
      <c r="C4" s="293" t="s">
        <v>501</v>
      </c>
      <c r="D4" s="294" t="s">
        <v>509</v>
      </c>
      <c r="E4" s="293" t="s">
        <v>522</v>
      </c>
      <c r="F4" s="294" t="s">
        <v>532</v>
      </c>
      <c r="G4" s="293" t="s">
        <v>541</v>
      </c>
      <c r="H4" s="294" t="s">
        <v>549</v>
      </c>
      <c r="I4" s="293" t="s">
        <v>554</v>
      </c>
      <c r="J4" s="294" t="s">
        <v>566</v>
      </c>
      <c r="K4" s="293" t="s">
        <v>574</v>
      </c>
      <c r="L4" s="294" t="s">
        <v>584</v>
      </c>
      <c r="M4" s="293" t="s">
        <v>594</v>
      </c>
      <c r="N4" s="294" t="s">
        <v>605</v>
      </c>
      <c r="O4" s="293" t="s">
        <v>610</v>
      </c>
      <c r="P4" s="294" t="s">
        <v>620</v>
      </c>
      <c r="Q4" s="293" t="s">
        <v>632</v>
      </c>
      <c r="R4" s="295" t="s">
        <v>644</v>
      </c>
    </row>
    <row r="5" spans="1:18" ht="195">
      <c r="A5" s="291"/>
      <c r="B5" s="296" t="s">
        <v>495</v>
      </c>
      <c r="C5" s="293" t="s">
        <v>502</v>
      </c>
      <c r="D5" s="294" t="s">
        <v>510</v>
      </c>
      <c r="E5" s="293" t="s">
        <v>523</v>
      </c>
      <c r="F5" s="294" t="s">
        <v>533</v>
      </c>
      <c r="G5" s="297" t="s">
        <v>542</v>
      </c>
      <c r="H5" s="294" t="s">
        <v>550</v>
      </c>
      <c r="I5" s="293" t="s">
        <v>555</v>
      </c>
      <c r="J5" s="294" t="s">
        <v>567</v>
      </c>
      <c r="K5" s="293" t="s">
        <v>575</v>
      </c>
      <c r="L5" s="294" t="s">
        <v>585</v>
      </c>
      <c r="M5" s="293" t="s">
        <v>595</v>
      </c>
      <c r="N5" s="294" t="s">
        <v>606</v>
      </c>
      <c r="O5" s="293" t="s">
        <v>611</v>
      </c>
      <c r="P5" s="294" t="s">
        <v>621</v>
      </c>
      <c r="Q5" s="293" t="s">
        <v>633</v>
      </c>
      <c r="R5" s="295" t="s">
        <v>645</v>
      </c>
    </row>
    <row r="6" spans="1:18" ht="165">
      <c r="A6" s="291"/>
      <c r="B6" s="296" t="s">
        <v>496</v>
      </c>
      <c r="C6" s="293" t="s">
        <v>503</v>
      </c>
      <c r="D6" s="294" t="s">
        <v>511</v>
      </c>
      <c r="E6" s="293" t="s">
        <v>524</v>
      </c>
      <c r="F6" s="294" t="s">
        <v>534</v>
      </c>
      <c r="G6" s="298" t="s">
        <v>543</v>
      </c>
      <c r="H6" s="294" t="s">
        <v>551</v>
      </c>
      <c r="I6" s="293" t="s">
        <v>556</v>
      </c>
      <c r="J6" s="294" t="s">
        <v>568</v>
      </c>
      <c r="K6" s="293" t="s">
        <v>576</v>
      </c>
      <c r="L6" s="294" t="s">
        <v>586</v>
      </c>
      <c r="M6" s="293" t="s">
        <v>596</v>
      </c>
      <c r="N6" s="294" t="s">
        <v>607</v>
      </c>
      <c r="O6" s="293" t="s">
        <v>612</v>
      </c>
      <c r="P6" s="294" t="s">
        <v>622</v>
      </c>
      <c r="Q6" s="293" t="s">
        <v>634</v>
      </c>
      <c r="R6" s="295" t="s">
        <v>646</v>
      </c>
    </row>
    <row r="7" spans="1:18" ht="150">
      <c r="A7" s="291"/>
      <c r="B7" s="296" t="s">
        <v>497</v>
      </c>
      <c r="C7" s="293" t="s">
        <v>504</v>
      </c>
      <c r="D7" s="294" t="s">
        <v>512</v>
      </c>
      <c r="E7" s="293" t="s">
        <v>525</v>
      </c>
      <c r="F7" s="294" t="s">
        <v>535</v>
      </c>
      <c r="G7" s="297" t="s">
        <v>544</v>
      </c>
      <c r="H7" s="294" t="s">
        <v>552</v>
      </c>
      <c r="I7" s="293" t="s">
        <v>557</v>
      </c>
      <c r="J7" s="294" t="s">
        <v>569</v>
      </c>
      <c r="K7" s="293" t="s">
        <v>577</v>
      </c>
      <c r="L7" s="294" t="s">
        <v>587</v>
      </c>
      <c r="M7" s="293" t="s">
        <v>597</v>
      </c>
      <c r="N7" s="294" t="s">
        <v>608</v>
      </c>
      <c r="O7" s="293" t="s">
        <v>613</v>
      </c>
      <c r="P7" s="294" t="s">
        <v>623</v>
      </c>
      <c r="Q7" s="293" t="s">
        <v>635</v>
      </c>
      <c r="R7" s="295" t="s">
        <v>647</v>
      </c>
    </row>
    <row r="8" spans="1:18" ht="165">
      <c r="A8" s="291"/>
      <c r="B8" s="296" t="s">
        <v>498</v>
      </c>
      <c r="C8" s="293" t="s">
        <v>505</v>
      </c>
      <c r="D8" s="294" t="s">
        <v>513</v>
      </c>
      <c r="E8" s="293" t="s">
        <v>526</v>
      </c>
      <c r="F8" s="294" t="s">
        <v>536</v>
      </c>
      <c r="G8" s="297" t="s">
        <v>545</v>
      </c>
      <c r="H8" s="299"/>
      <c r="I8" s="293" t="s">
        <v>558</v>
      </c>
      <c r="J8" s="294" t="s">
        <v>570</v>
      </c>
      <c r="K8" s="293" t="s">
        <v>578</v>
      </c>
      <c r="L8" s="294" t="s">
        <v>588</v>
      </c>
      <c r="M8" s="293" t="s">
        <v>598</v>
      </c>
      <c r="N8" s="299"/>
      <c r="O8" s="293" t="s">
        <v>614</v>
      </c>
      <c r="P8" s="294" t="s">
        <v>624</v>
      </c>
      <c r="Q8" s="293" t="s">
        <v>636</v>
      </c>
      <c r="R8" s="295" t="s">
        <v>648</v>
      </c>
    </row>
    <row r="9" spans="1:18" ht="150">
      <c r="A9" s="291"/>
      <c r="B9" s="296" t="s">
        <v>499</v>
      </c>
      <c r="C9" s="293" t="s">
        <v>506</v>
      </c>
      <c r="D9" s="294" t="s">
        <v>514</v>
      </c>
      <c r="E9" s="293" t="s">
        <v>527</v>
      </c>
      <c r="F9" s="294" t="s">
        <v>537</v>
      </c>
      <c r="G9" s="297" t="s">
        <v>546</v>
      </c>
      <c r="H9" s="299"/>
      <c r="I9" s="293" t="s">
        <v>559</v>
      </c>
      <c r="J9" s="294" t="s">
        <v>571</v>
      </c>
      <c r="K9" s="293" t="s">
        <v>579</v>
      </c>
      <c r="L9" s="294" t="s">
        <v>589</v>
      </c>
      <c r="M9" s="293" t="s">
        <v>599</v>
      </c>
      <c r="N9" s="299"/>
      <c r="O9" s="293" t="s">
        <v>615</v>
      </c>
      <c r="P9" s="294" t="s">
        <v>625</v>
      </c>
      <c r="Q9" s="293" t="s">
        <v>637</v>
      </c>
      <c r="R9" s="295" t="s">
        <v>649</v>
      </c>
    </row>
    <row r="10" spans="1:18" ht="150">
      <c r="A10" s="291"/>
      <c r="B10" s="300"/>
      <c r="C10" s="293" t="s">
        <v>507</v>
      </c>
      <c r="D10" s="294" t="s">
        <v>515</v>
      </c>
      <c r="E10" s="293" t="s">
        <v>528</v>
      </c>
      <c r="F10" s="294" t="s">
        <v>538</v>
      </c>
      <c r="G10" s="297" t="s">
        <v>547</v>
      </c>
      <c r="H10" s="299"/>
      <c r="I10" s="293" t="s">
        <v>560</v>
      </c>
      <c r="J10" s="294" t="s">
        <v>572</v>
      </c>
      <c r="K10" s="293" t="s">
        <v>580</v>
      </c>
      <c r="L10" s="294" t="s">
        <v>590</v>
      </c>
      <c r="M10" s="293" t="s">
        <v>600</v>
      </c>
      <c r="N10" s="299"/>
      <c r="O10" s="293" t="s">
        <v>616</v>
      </c>
      <c r="P10" s="294" t="s">
        <v>626</v>
      </c>
      <c r="Q10" s="293" t="s">
        <v>638</v>
      </c>
      <c r="R10" s="295"/>
    </row>
    <row r="11" spans="1:18" ht="150">
      <c r="A11" s="291"/>
      <c r="B11" s="300"/>
      <c r="C11" s="301"/>
      <c r="D11" s="294" t="s">
        <v>516</v>
      </c>
      <c r="E11" s="293" t="s">
        <v>529</v>
      </c>
      <c r="F11" s="294" t="s">
        <v>539</v>
      </c>
      <c r="G11" s="301"/>
      <c r="H11" s="299"/>
      <c r="I11" s="293" t="s">
        <v>561</v>
      </c>
      <c r="J11" s="299"/>
      <c r="K11" s="293" t="s">
        <v>581</v>
      </c>
      <c r="L11" s="294" t="s">
        <v>591</v>
      </c>
      <c r="M11" s="293" t="s">
        <v>601</v>
      </c>
      <c r="N11" s="299"/>
      <c r="O11" s="293" t="s">
        <v>617</v>
      </c>
      <c r="P11" s="294" t="s">
        <v>627</v>
      </c>
      <c r="Q11" s="293" t="s">
        <v>639</v>
      </c>
      <c r="R11" s="295" t="s">
        <v>650</v>
      </c>
    </row>
    <row r="12" spans="1:18" ht="120">
      <c r="A12" s="291"/>
      <c r="B12" s="299"/>
      <c r="C12" s="299"/>
      <c r="D12" s="294" t="s">
        <v>517</v>
      </c>
      <c r="E12" s="293" t="s">
        <v>530</v>
      </c>
      <c r="F12" s="299"/>
      <c r="G12" s="301"/>
      <c r="H12" s="299"/>
      <c r="I12" s="293" t="s">
        <v>562</v>
      </c>
      <c r="J12" s="299"/>
      <c r="K12" s="293" t="s">
        <v>582</v>
      </c>
      <c r="L12" s="294" t="s">
        <v>592</v>
      </c>
      <c r="M12" s="293" t="s">
        <v>602</v>
      </c>
      <c r="N12" s="299"/>
      <c r="O12" s="293" t="s">
        <v>618</v>
      </c>
      <c r="P12" s="294" t="s">
        <v>628</v>
      </c>
      <c r="Q12" s="293" t="s">
        <v>640</v>
      </c>
      <c r="R12" s="295" t="s">
        <v>651</v>
      </c>
    </row>
    <row r="13" spans="1:18" ht="210">
      <c r="A13" s="291"/>
      <c r="B13" s="299"/>
      <c r="C13" s="299"/>
      <c r="D13" s="294" t="s">
        <v>518</v>
      </c>
      <c r="E13" s="299"/>
      <c r="F13" s="299"/>
      <c r="G13" s="301"/>
      <c r="H13" s="299"/>
      <c r="I13" s="293" t="s">
        <v>563</v>
      </c>
      <c r="J13" s="299"/>
      <c r="K13" s="299"/>
      <c r="L13" s="299"/>
      <c r="M13" s="293" t="s">
        <v>603</v>
      </c>
      <c r="N13" s="299"/>
      <c r="O13" s="299"/>
      <c r="P13" s="294" t="s">
        <v>629</v>
      </c>
      <c r="Q13" s="293" t="s">
        <v>641</v>
      </c>
      <c r="R13" s="295" t="s">
        <v>652</v>
      </c>
    </row>
    <row r="14" spans="1:18" ht="90">
      <c r="A14" s="291"/>
      <c r="B14" s="299"/>
      <c r="C14" s="299"/>
      <c r="D14" s="294" t="s">
        <v>519</v>
      </c>
      <c r="E14" s="299"/>
      <c r="F14" s="299"/>
      <c r="G14" s="299"/>
      <c r="H14" s="299"/>
      <c r="I14" s="293" t="s">
        <v>564</v>
      </c>
      <c r="J14" s="299"/>
      <c r="K14" s="299"/>
      <c r="L14" s="299"/>
      <c r="M14" s="299"/>
      <c r="N14" s="299"/>
      <c r="O14" s="299"/>
      <c r="P14" s="294" t="s">
        <v>630</v>
      </c>
      <c r="Q14" s="293" t="s">
        <v>642</v>
      </c>
      <c r="R14" s="295" t="s">
        <v>653</v>
      </c>
    </row>
    <row r="15" spans="1:18" ht="60">
      <c r="A15" s="291"/>
      <c r="B15" s="299"/>
      <c r="C15" s="299"/>
      <c r="D15" s="294" t="s">
        <v>520</v>
      </c>
      <c r="E15" s="299"/>
      <c r="F15" s="299"/>
      <c r="G15" s="299"/>
      <c r="H15" s="299"/>
      <c r="I15" s="299"/>
      <c r="J15" s="299"/>
      <c r="K15" s="299"/>
      <c r="L15" s="299"/>
      <c r="M15" s="299"/>
      <c r="N15" s="299"/>
      <c r="O15" s="299"/>
      <c r="P15" s="299"/>
      <c r="Q15" s="299"/>
      <c r="R15" s="295"/>
    </row>
    <row r="16" spans="1:18" ht="90">
      <c r="A16" s="291"/>
      <c r="B16" s="299"/>
      <c r="C16" s="299"/>
      <c r="D16" s="299"/>
      <c r="E16" s="299"/>
      <c r="F16" s="299"/>
      <c r="G16" s="299"/>
      <c r="H16" s="299"/>
      <c r="I16" s="299"/>
      <c r="J16" s="299"/>
      <c r="K16" s="299"/>
      <c r="L16" s="299"/>
      <c r="M16" s="299"/>
      <c r="N16" s="299"/>
      <c r="O16" s="299"/>
      <c r="P16" s="299"/>
      <c r="Q16" s="299"/>
      <c r="R16" s="295" t="s">
        <v>654</v>
      </c>
    </row>
    <row r="17" spans="1:18">
      <c r="A17" s="291"/>
      <c r="B17" s="299"/>
      <c r="C17" s="299"/>
      <c r="D17" s="299"/>
      <c r="E17" s="299"/>
      <c r="F17" s="299"/>
      <c r="G17" s="299"/>
      <c r="H17" s="299"/>
      <c r="I17" s="299"/>
      <c r="J17" s="299"/>
      <c r="K17" s="299"/>
      <c r="L17" s="299"/>
      <c r="M17" s="299"/>
      <c r="N17" s="299"/>
      <c r="O17" s="299"/>
      <c r="P17" s="299"/>
      <c r="Q17" s="299"/>
      <c r="R17" s="295" t="s">
        <v>655</v>
      </c>
    </row>
    <row r="18" spans="1:18">
      <c r="A18" s="291"/>
      <c r="B18" s="299"/>
      <c r="C18" s="299"/>
      <c r="D18" s="299"/>
      <c r="E18" s="299"/>
      <c r="F18" s="299"/>
      <c r="G18" s="299"/>
      <c r="H18" s="299"/>
      <c r="I18" s="299"/>
      <c r="J18" s="299"/>
      <c r="K18" s="299"/>
      <c r="L18" s="299"/>
      <c r="M18" s="299"/>
      <c r="N18" s="299"/>
      <c r="O18" s="299"/>
      <c r="P18" s="299"/>
      <c r="Q18" s="299"/>
      <c r="R18" s="295"/>
    </row>
    <row r="19" spans="1:18" ht="90">
      <c r="A19" s="291"/>
      <c r="B19" s="299"/>
      <c r="C19" s="299"/>
      <c r="D19" s="299"/>
      <c r="E19" s="299"/>
      <c r="F19" s="299"/>
      <c r="G19" s="299"/>
      <c r="H19" s="299"/>
      <c r="I19" s="299"/>
      <c r="J19" s="299"/>
      <c r="K19" s="299"/>
      <c r="L19" s="299"/>
      <c r="M19" s="299"/>
      <c r="N19" s="299"/>
      <c r="O19" s="299"/>
      <c r="P19" s="299"/>
      <c r="Q19" s="299"/>
      <c r="R19" s="295" t="s">
        <v>656</v>
      </c>
    </row>
    <row r="20" spans="1:18" ht="60">
      <c r="A20" s="291"/>
      <c r="B20" s="299"/>
      <c r="C20" s="299"/>
      <c r="D20" s="299"/>
      <c r="E20" s="299"/>
      <c r="F20" s="299"/>
      <c r="G20" s="299"/>
      <c r="H20" s="299"/>
      <c r="I20" s="299"/>
      <c r="J20" s="299"/>
      <c r="K20" s="299"/>
      <c r="L20" s="299"/>
      <c r="M20" s="299"/>
      <c r="N20" s="299"/>
      <c r="O20" s="299"/>
      <c r="P20" s="299"/>
      <c r="Q20" s="299"/>
      <c r="R20" s="295" t="s">
        <v>657</v>
      </c>
    </row>
    <row r="21" spans="1:18" ht="135">
      <c r="A21" s="291"/>
      <c r="B21" s="299"/>
      <c r="C21" s="299"/>
      <c r="D21" s="299"/>
      <c r="E21" s="299"/>
      <c r="F21" s="299"/>
      <c r="G21" s="299"/>
      <c r="H21" s="299"/>
      <c r="I21" s="299"/>
      <c r="J21" s="299"/>
      <c r="K21" s="299"/>
      <c r="L21" s="299"/>
      <c r="M21" s="299"/>
      <c r="N21" s="299"/>
      <c r="O21" s="299"/>
      <c r="P21" s="299"/>
      <c r="Q21" s="299"/>
      <c r="R21" s="295" t="s">
        <v>658</v>
      </c>
    </row>
    <row r="22" spans="1:18" ht="30">
      <c r="A22" s="291"/>
      <c r="B22" s="299"/>
      <c r="C22" s="299"/>
      <c r="D22" s="299"/>
      <c r="E22" s="299"/>
      <c r="F22" s="299"/>
      <c r="G22" s="299"/>
      <c r="H22" s="299"/>
      <c r="I22" s="299"/>
      <c r="J22" s="299"/>
      <c r="K22" s="299"/>
      <c r="L22" s="299"/>
      <c r="M22" s="299"/>
      <c r="N22" s="299"/>
      <c r="O22" s="299"/>
      <c r="P22" s="299"/>
      <c r="Q22" s="299"/>
      <c r="R22" s="295" t="s">
        <v>659</v>
      </c>
    </row>
    <row r="23" spans="1:18">
      <c r="A23" s="291"/>
      <c r="B23" s="299"/>
      <c r="C23" s="299"/>
      <c r="D23" s="299"/>
      <c r="E23" s="299"/>
      <c r="F23" s="299"/>
      <c r="G23" s="299"/>
      <c r="H23" s="299"/>
      <c r="I23" s="299"/>
      <c r="J23" s="299"/>
      <c r="K23" s="299"/>
      <c r="L23" s="299"/>
      <c r="M23" s="299"/>
      <c r="N23" s="299"/>
      <c r="O23" s="299"/>
      <c r="P23" s="299"/>
      <c r="Q23" s="299"/>
      <c r="R23" s="295"/>
    </row>
    <row r="24" spans="1:18" ht="45">
      <c r="A24" s="291"/>
      <c r="B24" s="299"/>
      <c r="C24" s="299"/>
      <c r="D24" s="299"/>
      <c r="E24" s="299"/>
      <c r="F24" s="299"/>
      <c r="G24" s="299"/>
      <c r="H24" s="299"/>
      <c r="I24" s="299"/>
      <c r="J24" s="299"/>
      <c r="K24" s="299"/>
      <c r="L24" s="299"/>
      <c r="M24" s="299"/>
      <c r="N24" s="299"/>
      <c r="O24" s="299"/>
      <c r="P24" s="299"/>
      <c r="Q24" s="299"/>
      <c r="R24" s="295" t="s">
        <v>660</v>
      </c>
    </row>
    <row r="25" spans="1:18" ht="30">
      <c r="A25" s="291"/>
      <c r="B25" s="299"/>
      <c r="C25" s="299"/>
      <c r="D25" s="299"/>
      <c r="E25" s="299"/>
      <c r="F25" s="299"/>
      <c r="G25" s="299"/>
      <c r="H25" s="299"/>
      <c r="I25" s="299"/>
      <c r="J25" s="299"/>
      <c r="K25" s="299"/>
      <c r="L25" s="299"/>
      <c r="M25" s="299"/>
      <c r="N25" s="299"/>
      <c r="O25" s="299"/>
      <c r="P25" s="299"/>
      <c r="Q25" s="299"/>
      <c r="R25" s="295" t="s">
        <v>661</v>
      </c>
    </row>
    <row r="26" spans="1:18" ht="60">
      <c r="A26" s="291"/>
      <c r="B26" s="299"/>
      <c r="C26" s="299"/>
      <c r="D26" s="299"/>
      <c r="E26" s="299"/>
      <c r="F26" s="299"/>
      <c r="G26" s="299"/>
      <c r="H26" s="299"/>
      <c r="I26" s="299"/>
      <c r="J26" s="299"/>
      <c r="K26" s="299"/>
      <c r="L26" s="299"/>
      <c r="M26" s="299"/>
      <c r="N26" s="299"/>
      <c r="O26" s="299"/>
      <c r="P26" s="299"/>
      <c r="Q26" s="299"/>
      <c r="R26" s="295" t="s">
        <v>662</v>
      </c>
    </row>
    <row r="27" spans="1:18">
      <c r="A27" s="291"/>
      <c r="B27" s="299"/>
      <c r="C27" s="299"/>
      <c r="D27" s="299"/>
      <c r="E27" s="299"/>
      <c r="F27" s="299"/>
      <c r="G27" s="299"/>
      <c r="H27" s="299"/>
      <c r="I27" s="299"/>
      <c r="J27" s="299"/>
      <c r="K27" s="299"/>
      <c r="L27" s="299"/>
      <c r="M27" s="299"/>
      <c r="N27" s="299"/>
      <c r="O27" s="299"/>
      <c r="P27" s="299"/>
      <c r="Q27" s="299"/>
      <c r="R27" s="295" t="s">
        <v>663</v>
      </c>
    </row>
    <row r="28" spans="1:18">
      <c r="A28" s="291"/>
      <c r="B28" s="299"/>
      <c r="C28" s="299"/>
      <c r="D28" s="299"/>
      <c r="E28" s="299"/>
      <c r="F28" s="299"/>
      <c r="G28" s="299"/>
      <c r="H28" s="299"/>
      <c r="I28" s="299"/>
      <c r="J28" s="299"/>
      <c r="K28" s="299"/>
      <c r="L28" s="299"/>
      <c r="M28" s="299"/>
      <c r="N28" s="299"/>
      <c r="O28" s="299"/>
      <c r="P28" s="299"/>
      <c r="Q28" s="299"/>
      <c r="R28" s="295"/>
    </row>
    <row r="29" spans="1:18" ht="105">
      <c r="A29" s="291"/>
      <c r="B29" s="299"/>
      <c r="C29" s="299"/>
      <c r="D29" s="299"/>
      <c r="E29" s="299"/>
      <c r="F29" s="299"/>
      <c r="G29" s="299"/>
      <c r="H29" s="299"/>
      <c r="I29" s="299"/>
      <c r="J29" s="299"/>
      <c r="K29" s="299"/>
      <c r="L29" s="299"/>
      <c r="M29" s="299"/>
      <c r="N29" s="299"/>
      <c r="O29" s="299"/>
      <c r="P29" s="299"/>
      <c r="Q29" s="299"/>
      <c r="R29" s="295" t="s">
        <v>664</v>
      </c>
    </row>
    <row r="30" spans="1:18" ht="60">
      <c r="A30" s="291"/>
      <c r="B30" s="299"/>
      <c r="C30" s="299"/>
      <c r="D30" s="299"/>
      <c r="E30" s="299"/>
      <c r="F30" s="299"/>
      <c r="G30" s="299"/>
      <c r="H30" s="299"/>
      <c r="I30" s="299"/>
      <c r="J30" s="299"/>
      <c r="K30" s="299"/>
      <c r="L30" s="299"/>
      <c r="M30" s="299"/>
      <c r="N30" s="299"/>
      <c r="O30" s="299"/>
      <c r="P30" s="299"/>
      <c r="Q30" s="299"/>
      <c r="R30" s="295" t="s">
        <v>665</v>
      </c>
    </row>
    <row r="31" spans="1:18">
      <c r="A31" s="291"/>
      <c r="B31" s="299"/>
      <c r="C31" s="299"/>
      <c r="D31" s="299"/>
      <c r="E31" s="299"/>
      <c r="F31" s="299"/>
      <c r="G31" s="299"/>
      <c r="H31" s="299"/>
      <c r="I31" s="299"/>
      <c r="J31" s="299"/>
      <c r="K31" s="299"/>
      <c r="L31" s="299"/>
      <c r="M31" s="299"/>
      <c r="N31" s="299"/>
      <c r="O31" s="299"/>
      <c r="P31" s="299"/>
      <c r="Q31" s="299"/>
      <c r="R31" s="295" t="s">
        <v>666</v>
      </c>
    </row>
    <row r="32" spans="1:18">
      <c r="A32" s="291"/>
      <c r="B32" s="299"/>
      <c r="C32" s="299"/>
      <c r="D32" s="299"/>
      <c r="E32" s="299"/>
      <c r="F32" s="299"/>
      <c r="G32" s="299"/>
      <c r="H32" s="299"/>
      <c r="I32" s="299"/>
      <c r="J32" s="299"/>
      <c r="K32" s="299"/>
      <c r="L32" s="299"/>
      <c r="M32" s="299"/>
      <c r="N32" s="299"/>
      <c r="O32" s="299"/>
      <c r="P32" s="299"/>
      <c r="Q32" s="299"/>
      <c r="R32" s="295"/>
    </row>
    <row r="33" spans="1:18" ht="150">
      <c r="A33" s="291"/>
      <c r="B33" s="299"/>
      <c r="C33" s="299"/>
      <c r="D33" s="299"/>
      <c r="E33" s="299"/>
      <c r="F33" s="299"/>
      <c r="G33" s="299"/>
      <c r="H33" s="299"/>
      <c r="I33" s="299"/>
      <c r="J33" s="299"/>
      <c r="K33" s="299"/>
      <c r="L33" s="299"/>
      <c r="M33" s="299"/>
      <c r="N33" s="299"/>
      <c r="O33" s="299"/>
      <c r="P33" s="299"/>
      <c r="Q33" s="299"/>
      <c r="R33" s="295" t="s">
        <v>667</v>
      </c>
    </row>
    <row r="34" spans="1:18" ht="90.75" thickBot="1">
      <c r="A34" s="302"/>
      <c r="B34" s="303"/>
      <c r="C34" s="303"/>
      <c r="D34" s="303"/>
      <c r="E34" s="303"/>
      <c r="F34" s="303"/>
      <c r="G34" s="303"/>
      <c r="H34" s="303"/>
      <c r="I34" s="303"/>
      <c r="J34" s="303"/>
      <c r="K34" s="303"/>
      <c r="L34" s="303"/>
      <c r="M34" s="303"/>
      <c r="N34" s="303"/>
      <c r="O34" s="303"/>
      <c r="P34" s="303"/>
      <c r="Q34" s="303"/>
      <c r="R34" s="304" t="s">
        <v>668</v>
      </c>
    </row>
    <row r="35" spans="1:18" ht="15.75" thickBot="1"/>
    <row r="36" spans="1:18" ht="15.75">
      <c r="A36" s="285"/>
      <c r="B36" s="307" t="s">
        <v>670</v>
      </c>
    </row>
    <row r="37" spans="1:18">
      <c r="A37" s="291"/>
      <c r="B37" s="305" t="s">
        <v>80</v>
      </c>
    </row>
    <row r="38" spans="1:18">
      <c r="A38" s="291"/>
      <c r="B38" s="305" t="s">
        <v>111</v>
      </c>
    </row>
    <row r="39" spans="1:18" ht="15.75" thickBot="1">
      <c r="A39" s="302"/>
      <c r="B39" s="306" t="s">
        <v>671</v>
      </c>
    </row>
    <row r="40" spans="1:18" ht="15.75" thickBot="1"/>
    <row r="41" spans="1:18" ht="15.75">
      <c r="A41" s="285"/>
      <c r="B41" s="307" t="s">
        <v>842</v>
      </c>
    </row>
    <row r="42" spans="1:18">
      <c r="A42" s="291"/>
      <c r="B42" s="305" t="s">
        <v>843</v>
      </c>
    </row>
    <row r="43" spans="1:18">
      <c r="A43" s="291"/>
      <c r="B43" s="305" t="s">
        <v>844</v>
      </c>
    </row>
    <row r="44" spans="1:18">
      <c r="A44" s="291"/>
      <c r="B44" s="305" t="s">
        <v>845</v>
      </c>
    </row>
    <row r="45" spans="1:18">
      <c r="A45" s="291"/>
      <c r="B45" s="305" t="s">
        <v>1179</v>
      </c>
    </row>
    <row r="46" spans="1:18">
      <c r="A46" s="291"/>
      <c r="B46" s="305" t="s">
        <v>846</v>
      </c>
    </row>
    <row r="47" spans="1:18">
      <c r="A47" s="291"/>
      <c r="B47" s="305" t="s">
        <v>847</v>
      </c>
    </row>
    <row r="48" spans="1:18">
      <c r="A48" s="291"/>
      <c r="B48" s="305" t="s">
        <v>848</v>
      </c>
    </row>
    <row r="49" spans="1:2">
      <c r="A49" s="291"/>
      <c r="B49" s="305" t="s">
        <v>849</v>
      </c>
    </row>
    <row r="50" spans="1:2">
      <c r="A50" s="291"/>
      <c r="B50" s="305" t="s">
        <v>850</v>
      </c>
    </row>
    <row r="51" spans="1:2">
      <c r="A51" s="291"/>
      <c r="B51" s="305" t="s">
        <v>851</v>
      </c>
    </row>
    <row r="52" spans="1:2">
      <c r="A52" s="291"/>
      <c r="B52" s="305" t="s">
        <v>852</v>
      </c>
    </row>
    <row r="53" spans="1:2" ht="15.75" thickBot="1">
      <c r="A53" s="302"/>
      <c r="B53" s="306" t="s">
        <v>853</v>
      </c>
    </row>
    <row r="54" spans="1:2" ht="15.75" thickBot="1"/>
    <row r="55" spans="1:2" ht="15.75">
      <c r="A55" s="285"/>
      <c r="B55" s="307" t="s">
        <v>854</v>
      </c>
    </row>
    <row r="56" spans="1:2">
      <c r="A56" s="291"/>
      <c r="B56" s="305">
        <v>2017</v>
      </c>
    </row>
    <row r="57" spans="1:2">
      <c r="A57" s="291"/>
      <c r="B57" s="305">
        <v>2018</v>
      </c>
    </row>
    <row r="58" spans="1:2">
      <c r="A58" s="291"/>
      <c r="B58" s="305">
        <v>2019</v>
      </c>
    </row>
    <row r="59" spans="1:2">
      <c r="A59" s="291"/>
      <c r="B59" s="305">
        <v>2020</v>
      </c>
    </row>
    <row r="60" spans="1:2">
      <c r="A60" s="291"/>
      <c r="B60" s="305">
        <v>2021</v>
      </c>
    </row>
    <row r="61" spans="1:2">
      <c r="A61" s="291"/>
      <c r="B61" s="305">
        <v>2022</v>
      </c>
    </row>
    <row r="62" spans="1:2">
      <c r="A62" s="291"/>
      <c r="B62" s="305">
        <v>2023</v>
      </c>
    </row>
    <row r="63" spans="1:2">
      <c r="A63" s="291"/>
      <c r="B63" s="305">
        <v>2024</v>
      </c>
    </row>
    <row r="64" spans="1:2">
      <c r="A64" s="291"/>
      <c r="B64" s="305">
        <v>2025</v>
      </c>
    </row>
    <row r="65" spans="1:9">
      <c r="A65" s="291"/>
      <c r="B65" s="305">
        <v>2026</v>
      </c>
    </row>
    <row r="66" spans="1:9">
      <c r="A66" s="291"/>
      <c r="B66" s="305">
        <v>2027</v>
      </c>
    </row>
    <row r="67" spans="1:9">
      <c r="A67" s="291"/>
      <c r="B67" s="305">
        <v>2028</v>
      </c>
    </row>
    <row r="68" spans="1:9">
      <c r="A68" s="291"/>
      <c r="B68" s="305">
        <v>2029</v>
      </c>
    </row>
    <row r="69" spans="1:9">
      <c r="A69" s="291"/>
      <c r="B69" s="305">
        <v>2030</v>
      </c>
    </row>
    <row r="70" spans="1:9">
      <c r="A70" s="291"/>
      <c r="B70" s="305">
        <v>2031</v>
      </c>
    </row>
    <row r="71" spans="1:9">
      <c r="A71" s="291"/>
      <c r="B71" s="305">
        <v>2032</v>
      </c>
    </row>
    <row r="72" spans="1:9">
      <c r="A72" s="291"/>
      <c r="B72" s="305">
        <v>2033</v>
      </c>
    </row>
    <row r="73" spans="1:9">
      <c r="A73" s="291"/>
      <c r="B73" s="305">
        <v>2034</v>
      </c>
    </row>
    <row r="74" spans="1:9" ht="15.75" thickBot="1">
      <c r="A74" s="302"/>
      <c r="B74" s="306">
        <v>2035</v>
      </c>
    </row>
    <row r="76" spans="1:9" ht="15.75">
      <c r="B76" s="603" t="s">
        <v>994</v>
      </c>
      <c r="C76" s="603" t="s">
        <v>995</v>
      </c>
      <c r="D76" s="603" t="s">
        <v>996</v>
      </c>
      <c r="E76" s="603" t="s">
        <v>997</v>
      </c>
      <c r="F76" s="603" t="s">
        <v>998</v>
      </c>
      <c r="G76" s="603" t="s">
        <v>999</v>
      </c>
      <c r="H76" s="604" t="s">
        <v>1000</v>
      </c>
      <c r="I76" s="605"/>
    </row>
    <row r="77" spans="1:9" ht="15.75">
      <c r="B77" s="606" t="s">
        <v>1001</v>
      </c>
      <c r="C77" s="606" t="s">
        <v>1002</v>
      </c>
      <c r="D77" s="607" t="s">
        <v>1003</v>
      </c>
      <c r="E77" s="606" t="s">
        <v>1004</v>
      </c>
      <c r="F77" s="606" t="s">
        <v>1005</v>
      </c>
      <c r="G77" s="606" t="s">
        <v>1006</v>
      </c>
      <c r="H77" s="606" t="s">
        <v>1007</v>
      </c>
      <c r="I77" s="605"/>
    </row>
    <row r="78" spans="1:9" ht="15.75">
      <c r="B78" s="607" t="s">
        <v>1008</v>
      </c>
      <c r="C78" s="607" t="s">
        <v>793</v>
      </c>
      <c r="D78" s="606" t="s">
        <v>1009</v>
      </c>
      <c r="E78" s="606" t="s">
        <v>1010</v>
      </c>
      <c r="F78" s="607" t="s">
        <v>1011</v>
      </c>
      <c r="G78" s="607" t="s">
        <v>1012</v>
      </c>
      <c r="H78" s="607" t="s">
        <v>1013</v>
      </c>
      <c r="I78" s="605"/>
    </row>
    <row r="79" spans="1:9" ht="15.75">
      <c r="B79" s="606" t="s">
        <v>1014</v>
      </c>
      <c r="C79" s="606" t="s">
        <v>1015</v>
      </c>
      <c r="D79" s="607" t="s">
        <v>1016</v>
      </c>
      <c r="E79" s="606" t="s">
        <v>1017</v>
      </c>
      <c r="F79" s="606" t="s">
        <v>1018</v>
      </c>
      <c r="G79" s="606" t="s">
        <v>1019</v>
      </c>
      <c r="H79" s="606" t="s">
        <v>1020</v>
      </c>
      <c r="I79" s="605"/>
    </row>
    <row r="80" spans="1:9" ht="15.75">
      <c r="B80" s="607"/>
      <c r="C80" s="607" t="s">
        <v>1021</v>
      </c>
      <c r="D80" s="606" t="s">
        <v>1022</v>
      </c>
      <c r="E80" s="606" t="s">
        <v>1023</v>
      </c>
      <c r="F80" s="607" t="s">
        <v>1024</v>
      </c>
      <c r="G80" s="607" t="s">
        <v>1025</v>
      </c>
      <c r="H80" s="605"/>
      <c r="I80" s="605"/>
    </row>
    <row r="81" spans="2:9" ht="15.75">
      <c r="B81" s="606"/>
      <c r="C81" s="606" t="s">
        <v>1026</v>
      </c>
      <c r="D81" s="607" t="s">
        <v>1027</v>
      </c>
      <c r="E81" s="606" t="s">
        <v>1028</v>
      </c>
      <c r="F81" s="606" t="s">
        <v>1029</v>
      </c>
      <c r="G81" s="606" t="s">
        <v>1030</v>
      </c>
      <c r="H81" s="605"/>
      <c r="I81" s="605"/>
    </row>
    <row r="82" spans="2:9" ht="15.75">
      <c r="B82" s="605"/>
      <c r="C82" s="607" t="s">
        <v>1031</v>
      </c>
      <c r="D82" s="605"/>
      <c r="E82" s="606" t="s">
        <v>1032</v>
      </c>
      <c r="F82" s="607" t="s">
        <v>1033</v>
      </c>
      <c r="G82" s="605"/>
      <c r="H82" s="605"/>
      <c r="I82" s="605"/>
    </row>
    <row r="83" spans="2:9" ht="15.75">
      <c r="B83" s="605"/>
      <c r="C83" s="606" t="s">
        <v>1034</v>
      </c>
      <c r="D83" s="605"/>
      <c r="E83" s="607" t="s">
        <v>1035</v>
      </c>
      <c r="F83" s="606" t="s">
        <v>1036</v>
      </c>
      <c r="G83" s="605"/>
      <c r="H83" s="605"/>
      <c r="I83" s="605"/>
    </row>
    <row r="84" spans="2:9" ht="15.75">
      <c r="B84" s="605"/>
      <c r="C84" s="607" t="s">
        <v>1037</v>
      </c>
      <c r="D84" s="605"/>
      <c r="E84" s="607" t="s">
        <v>1038</v>
      </c>
      <c r="F84" s="607" t="s">
        <v>1039</v>
      </c>
      <c r="G84" s="605"/>
      <c r="H84" s="605"/>
      <c r="I84" s="605"/>
    </row>
    <row r="85" spans="2:9" ht="15.75">
      <c r="B85" s="605"/>
      <c r="C85" s="606" t="s">
        <v>1040</v>
      </c>
      <c r="D85" s="605"/>
      <c r="E85" s="607" t="s">
        <v>1041</v>
      </c>
      <c r="F85" s="606" t="s">
        <v>1042</v>
      </c>
      <c r="G85" s="605"/>
      <c r="H85" s="605"/>
      <c r="I85" s="605"/>
    </row>
    <row r="86" spans="2:9" ht="15.75">
      <c r="B86" s="605"/>
      <c r="C86" s="605"/>
      <c r="D86" s="605"/>
      <c r="E86" s="607" t="s">
        <v>1043</v>
      </c>
      <c r="F86" s="607" t="s">
        <v>1044</v>
      </c>
      <c r="G86" s="605"/>
      <c r="H86" s="605"/>
      <c r="I86" s="605"/>
    </row>
    <row r="87" spans="2:9" ht="15.75">
      <c r="B87" s="605"/>
      <c r="C87" s="605"/>
      <c r="D87" s="605"/>
      <c r="E87" s="606" t="s">
        <v>1045</v>
      </c>
      <c r="F87" s="606" t="s">
        <v>1046</v>
      </c>
      <c r="G87" s="605"/>
      <c r="H87" s="605"/>
      <c r="I87" s="605"/>
    </row>
    <row r="88" spans="2:9" ht="15.75">
      <c r="B88" s="605"/>
      <c r="C88" s="605"/>
      <c r="D88" s="605"/>
      <c r="E88" s="607" t="s">
        <v>1047</v>
      </c>
      <c r="F88" s="607" t="s">
        <v>1048</v>
      </c>
      <c r="G88" s="605"/>
      <c r="H88" s="605"/>
      <c r="I88" s="605"/>
    </row>
    <row r="89" spans="2:9" ht="15.75">
      <c r="B89" s="605"/>
      <c r="C89" s="605"/>
      <c r="D89" s="605"/>
      <c r="E89" s="607" t="s">
        <v>1049</v>
      </c>
      <c r="F89" s="606" t="s">
        <v>1050</v>
      </c>
      <c r="G89" s="605"/>
      <c r="H89" s="605"/>
      <c r="I89" s="605"/>
    </row>
    <row r="90" spans="2:9" ht="15.75">
      <c r="B90" s="605"/>
      <c r="C90" s="605"/>
      <c r="D90" s="605"/>
      <c r="E90" s="607" t="s">
        <v>1051</v>
      </c>
      <c r="F90" s="607" t="s">
        <v>1052</v>
      </c>
      <c r="G90" s="605"/>
      <c r="H90" s="605"/>
      <c r="I90" s="605"/>
    </row>
    <row r="91" spans="2:9" ht="15.75">
      <c r="B91" s="605"/>
      <c r="C91" s="605"/>
      <c r="D91" s="605"/>
      <c r="E91" s="606" t="s">
        <v>1053</v>
      </c>
      <c r="F91" s="606" t="s">
        <v>1054</v>
      </c>
      <c r="G91" s="605"/>
      <c r="H91" s="605"/>
      <c r="I91" s="605"/>
    </row>
    <row r="92" spans="2:9" ht="15.75">
      <c r="B92" s="605"/>
      <c r="C92" s="605"/>
      <c r="D92" s="605"/>
      <c r="E92" s="607" t="s">
        <v>1055</v>
      </c>
      <c r="F92" s="607" t="s">
        <v>1056</v>
      </c>
      <c r="G92" s="605"/>
      <c r="H92" s="605"/>
      <c r="I92" s="605"/>
    </row>
    <row r="93" spans="2:9" ht="15.75">
      <c r="B93" s="605"/>
      <c r="C93" s="605"/>
      <c r="D93" s="605"/>
      <c r="E93" s="606" t="s">
        <v>1057</v>
      </c>
      <c r="F93" s="606" t="s">
        <v>1058</v>
      </c>
      <c r="G93" s="605"/>
      <c r="H93" s="605"/>
      <c r="I93" s="605"/>
    </row>
    <row r="94" spans="2:9" ht="15.75">
      <c r="B94" s="605"/>
      <c r="C94" s="605"/>
      <c r="D94" s="605"/>
      <c r="E94" s="607" t="s">
        <v>1059</v>
      </c>
      <c r="F94" s="607" t="s">
        <v>1060</v>
      </c>
      <c r="G94" s="605"/>
      <c r="H94" s="605"/>
      <c r="I94" s="605"/>
    </row>
    <row r="95" spans="2:9" ht="15.75">
      <c r="B95" s="605"/>
      <c r="C95" s="605"/>
      <c r="D95" s="605"/>
      <c r="E95" s="606" t="s">
        <v>1061</v>
      </c>
      <c r="F95" s="606" t="s">
        <v>1062</v>
      </c>
      <c r="G95" s="605"/>
      <c r="H95" s="605"/>
      <c r="I95" s="605"/>
    </row>
    <row r="96" spans="2:9" ht="15.75">
      <c r="B96" s="605"/>
      <c r="C96" s="605"/>
      <c r="D96" s="605"/>
      <c r="E96" s="607" t="s">
        <v>1063</v>
      </c>
      <c r="F96" s="607" t="s">
        <v>1064</v>
      </c>
      <c r="G96" s="605"/>
      <c r="H96" s="605"/>
      <c r="I96" s="605"/>
    </row>
    <row r="97" spans="2:9" ht="15.75">
      <c r="B97" s="605"/>
      <c r="C97" s="605"/>
      <c r="D97" s="605"/>
      <c r="E97" s="606" t="s">
        <v>1065</v>
      </c>
      <c r="F97" s="606" t="s">
        <v>1066</v>
      </c>
      <c r="G97" s="605"/>
      <c r="H97" s="605"/>
      <c r="I97" s="605"/>
    </row>
    <row r="98" spans="2:9" ht="15.75">
      <c r="B98" s="605"/>
      <c r="C98" s="605"/>
      <c r="D98" s="605"/>
      <c r="E98" s="607" t="s">
        <v>1067</v>
      </c>
      <c r="F98" s="607" t="s">
        <v>1068</v>
      </c>
      <c r="G98" s="605"/>
      <c r="H98" s="605"/>
      <c r="I98" s="605"/>
    </row>
    <row r="99" spans="2:9" ht="15.75">
      <c r="B99" s="605"/>
      <c r="C99" s="605"/>
      <c r="D99" s="605"/>
      <c r="E99" s="606" t="s">
        <v>1069</v>
      </c>
      <c r="F99" s="606" t="s">
        <v>1070</v>
      </c>
      <c r="G99" s="605"/>
      <c r="H99" s="605"/>
      <c r="I99" s="605"/>
    </row>
    <row r="100" spans="2:9" ht="15.75">
      <c r="B100" s="605"/>
      <c r="C100" s="605"/>
      <c r="D100" s="605"/>
      <c r="E100" s="607" t="s">
        <v>1071</v>
      </c>
      <c r="F100" s="607" t="s">
        <v>1072</v>
      </c>
      <c r="G100" s="605"/>
      <c r="H100" s="605"/>
      <c r="I100" s="605"/>
    </row>
    <row r="101" spans="2:9" ht="15.75">
      <c r="B101" s="605"/>
      <c r="C101" s="605"/>
      <c r="D101" s="605"/>
      <c r="E101" s="607" t="s">
        <v>1073</v>
      </c>
      <c r="F101" s="606" t="s">
        <v>1074</v>
      </c>
      <c r="G101" s="605"/>
      <c r="H101" s="605"/>
      <c r="I101" s="605"/>
    </row>
    <row r="102" spans="2:9" ht="15.75">
      <c r="B102" s="605"/>
      <c r="C102" s="605"/>
      <c r="D102" s="605"/>
      <c r="E102" s="606" t="s">
        <v>1075</v>
      </c>
      <c r="F102" s="607" t="s">
        <v>1076</v>
      </c>
      <c r="G102" s="605"/>
      <c r="H102" s="605"/>
      <c r="I102" s="605"/>
    </row>
    <row r="103" spans="2:9" ht="15.75">
      <c r="B103" s="605"/>
      <c r="C103" s="605"/>
      <c r="D103" s="605"/>
      <c r="E103" s="606" t="s">
        <v>1077</v>
      </c>
      <c r="F103" s="606" t="s">
        <v>1078</v>
      </c>
      <c r="G103" s="605"/>
      <c r="H103" s="605"/>
      <c r="I103" s="605"/>
    </row>
    <row r="104" spans="2:9" ht="15.75">
      <c r="B104" s="605"/>
      <c r="C104" s="605"/>
      <c r="D104" s="605"/>
      <c r="E104" s="607" t="s">
        <v>1079</v>
      </c>
      <c r="F104" s="607" t="s">
        <v>1080</v>
      </c>
      <c r="G104" s="605"/>
      <c r="H104" s="605"/>
      <c r="I104" s="605"/>
    </row>
    <row r="105" spans="2:9" ht="15.75">
      <c r="B105" s="605"/>
      <c r="C105" s="605"/>
      <c r="D105" s="605"/>
      <c r="E105" s="606" t="s">
        <v>1081</v>
      </c>
      <c r="F105" s="606" t="s">
        <v>1082</v>
      </c>
      <c r="G105" s="605"/>
      <c r="H105" s="605"/>
      <c r="I105" s="605"/>
    </row>
    <row r="106" spans="2:9" ht="15.75">
      <c r="B106" s="605"/>
      <c r="C106" s="605"/>
      <c r="D106" s="605"/>
      <c r="E106" s="606" t="s">
        <v>1083</v>
      </c>
      <c r="F106" s="607" t="s">
        <v>1084</v>
      </c>
      <c r="G106" s="605"/>
      <c r="H106" s="605"/>
      <c r="I106" s="605"/>
    </row>
    <row r="107" spans="2:9" ht="15.75">
      <c r="B107" s="605"/>
      <c r="C107" s="605"/>
      <c r="D107" s="605"/>
      <c r="E107" s="607" t="s">
        <v>142</v>
      </c>
      <c r="F107" s="606" t="s">
        <v>1085</v>
      </c>
      <c r="G107" s="605"/>
      <c r="H107" s="605"/>
      <c r="I107" s="605"/>
    </row>
    <row r="108" spans="2:9" ht="15.75">
      <c r="B108" s="605"/>
      <c r="C108" s="605"/>
      <c r="D108" s="605"/>
      <c r="E108" s="607" t="s">
        <v>1086</v>
      </c>
      <c r="F108" s="607" t="s">
        <v>1087</v>
      </c>
      <c r="G108" s="605"/>
      <c r="H108" s="605"/>
      <c r="I108" s="605"/>
    </row>
    <row r="109" spans="2:9" ht="16.5" thickBot="1">
      <c r="B109" s="605"/>
      <c r="C109" s="605"/>
      <c r="D109" s="605"/>
      <c r="E109" s="605"/>
      <c r="F109" s="606" t="s">
        <v>1088</v>
      </c>
      <c r="G109" s="605"/>
      <c r="H109" s="605"/>
      <c r="I109" s="605"/>
    </row>
    <row r="110" spans="2:9" ht="15.75">
      <c r="B110" s="616" t="s">
        <v>1107</v>
      </c>
      <c r="C110" s="605"/>
      <c r="D110" s="605"/>
      <c r="E110" s="605"/>
      <c r="F110" s="607" t="s">
        <v>1089</v>
      </c>
      <c r="G110" s="605"/>
      <c r="H110" s="605"/>
      <c r="I110" s="605"/>
    </row>
    <row r="111" spans="2:9" ht="15.75">
      <c r="B111" s="617">
        <f>'Formato Intervención'!D11</f>
        <v>0</v>
      </c>
      <c r="C111" s="605"/>
      <c r="D111" s="605"/>
      <c r="E111" s="605"/>
      <c r="F111" s="606" t="s">
        <v>1090</v>
      </c>
      <c r="G111" s="605"/>
      <c r="H111" s="605"/>
      <c r="I111" s="605"/>
    </row>
    <row r="112" spans="2:9" ht="15.75">
      <c r="B112" s="617">
        <f>'Formato Intervención'!F11</f>
        <v>0</v>
      </c>
      <c r="C112" s="605"/>
      <c r="D112" s="605"/>
      <c r="E112" s="605"/>
      <c r="F112" s="607" t="s">
        <v>1091</v>
      </c>
      <c r="G112" s="605"/>
      <c r="H112" s="605"/>
      <c r="I112" s="605"/>
    </row>
    <row r="113" spans="2:9" ht="15.75">
      <c r="B113" s="617">
        <f>'Formato Intervención'!H11</f>
        <v>0</v>
      </c>
      <c r="C113" s="605"/>
      <c r="D113" s="605"/>
      <c r="E113" s="605"/>
      <c r="F113" s="606" t="s">
        <v>1092</v>
      </c>
      <c r="G113" s="605"/>
      <c r="H113" s="605"/>
      <c r="I113" s="605"/>
    </row>
    <row r="114" spans="2:9" ht="15.75">
      <c r="B114" s="617">
        <f>'Formato Intervención'!I11</f>
        <v>0</v>
      </c>
      <c r="C114" s="605"/>
      <c r="D114" s="605"/>
      <c r="E114" s="605"/>
      <c r="F114" s="607" t="s">
        <v>1093</v>
      </c>
      <c r="G114" s="605"/>
      <c r="H114" s="605"/>
      <c r="I114" s="605"/>
    </row>
    <row r="115" spans="2:9" ht="15.75">
      <c r="B115" s="617" t="str">
        <f>'Formato Intervención'!D27</f>
        <v>Instituto Costarricense de Turismo.</v>
      </c>
      <c r="C115" s="605"/>
      <c r="D115" s="605"/>
      <c r="E115" s="605"/>
      <c r="F115" s="606" t="s">
        <v>1094</v>
      </c>
      <c r="G115" s="605"/>
      <c r="H115" s="605"/>
      <c r="I115" s="605"/>
    </row>
    <row r="116" spans="2:9" ht="15.75">
      <c r="B116" s="617" t="str">
        <f>'Formato Intervención'!F27</f>
        <v>APC Colombia</v>
      </c>
      <c r="C116" s="605"/>
      <c r="D116" s="605"/>
      <c r="E116" s="605"/>
      <c r="F116" s="605"/>
      <c r="G116" s="605"/>
      <c r="H116" s="605"/>
      <c r="I116" s="605"/>
    </row>
    <row r="117" spans="2:9" ht="15.75">
      <c r="B117" s="617" t="str">
        <f>'Formato Intervención'!H27</f>
        <v>Sena</v>
      </c>
      <c r="C117" s="605"/>
      <c r="D117" s="605"/>
      <c r="E117" s="605"/>
      <c r="F117" s="605"/>
      <c r="G117" s="605"/>
      <c r="H117" s="605"/>
      <c r="I117" s="605"/>
    </row>
    <row r="118" spans="2:9">
      <c r="B118" s="618">
        <f>'Formato Intervención'!J27</f>
        <v>0</v>
      </c>
    </row>
    <row r="119" spans="2:9">
      <c r="B119" s="618">
        <f>'Formato Intervención'!D42</f>
        <v>0</v>
      </c>
    </row>
    <row r="120" spans="2:9">
      <c r="B120" s="618">
        <f>'Formato Intervención'!F42</f>
        <v>0</v>
      </c>
    </row>
    <row r="121" spans="2:9">
      <c r="B121" s="618">
        <f>'Formato Intervención'!H42</f>
        <v>0</v>
      </c>
    </row>
    <row r="122" spans="2:9" ht="15.75" thickBot="1">
      <c r="B122" s="619">
        <f>'Formato Intervención'!J42</f>
        <v>0</v>
      </c>
    </row>
    <row r="123" spans="2:9" ht="15.75" thickBot="1"/>
    <row r="124" spans="2:9">
      <c r="B124" s="620" t="s">
        <v>1111</v>
      </c>
    </row>
    <row r="125" spans="2:9">
      <c r="B125" s="618" t="s">
        <v>1112</v>
      </c>
    </row>
    <row r="126" spans="2:9" ht="15.75" thickBot="1">
      <c r="B126" s="619" t="s">
        <v>26</v>
      </c>
    </row>
    <row r="129" spans="2:5">
      <c r="B129" s="290" t="s">
        <v>492</v>
      </c>
      <c r="C129" s="290" t="s">
        <v>1188</v>
      </c>
      <c r="D129" s="290" t="s">
        <v>1189</v>
      </c>
      <c r="E129" s="290" t="s">
        <v>1190</v>
      </c>
    </row>
    <row r="130" spans="2:5" ht="15.75">
      <c r="B130" s="773" t="s">
        <v>30</v>
      </c>
      <c r="C130" s="290">
        <f>IF($B$149=$B$130,B3,IF($B$149=$B$131,C3,IF($B$149=$B$132,D3,IF($B$149=$B$133,E3,IF($B$149=$B$134,F3,IF($B$149=$B$135,G3,IF($B$149=$B$136,H3,IF($B$149=$B$137,I3,IF($B$149=$B$138,J3,IF($B$149=$B$139,K3,IF($B$149=$B$140,L3,IF($B$149=$B$141,M3,IF($B$149=$B$142,N3,IF($B$149=$B$143,O3,IF($B$149=$B$144,P3,IF($B$149=$B$145,Q3,IF($B$149=$B$146,R3,0)))))))))))))))))</f>
        <v>0</v>
      </c>
      <c r="D130" s="290">
        <f>IF($B$150=$B$130,B3,IF($B$150=$B$131,C3,IF($B$150=$B$132,D3,IF($B$150=$B$133,E3,IF($B$150=$B$134,F3,IF($B$150=$B$135,G3,IF($B$150=$B$136,H3,IF($B$150=$B$137,I3,IF($B$150=$B$138,J3,IF($B$150=$B$139,K3,IF($B$150=$B$140,L3,IF($B$150=$B$141,M3,IF($B$150=$B$142,N3,IF($B$150=$B$143,O3,IF($B$150=$B$144,P3,IF($B$150=$B$145,Q3,IF($B$150=$B$146,R3,0)))))))))))))))))</f>
        <v>0</v>
      </c>
      <c r="E130" s="290">
        <f>IF($B$151=$B$130,B3,IF($B$151=$B$131,C3,IF($B$151=$B$132,D3,IF($B$151=$B$133,E3,IF($B$151=$B$134,F3,IF($B$151=$B$135,G3,IF($B$151=$B$136,H3,IF($B$151=$B$137,I3,IF($B$151=$B$138,J3,IF($B$151=$B$139,K3,IF($B$151=$B$140,L3,IF($B$151=$B$141,M3,IF($B$151=$B$142,N3,IF($B$151=$B$143,O3,IF($B$151=$B$144,P3,IF($B$151=$B$145,Q3,IF($B$151=$B$146,R3,0)))))))))))))))))</f>
        <v>0</v>
      </c>
    </row>
    <row r="131" spans="2:5" ht="15.75">
      <c r="B131" s="774" t="s">
        <v>32</v>
      </c>
      <c r="C131" s="290">
        <f t="shared" ref="C131:C160" si="0">IF($B$149=$B$130,B4,IF($B$149=$B$131,C4,IF($B$149=$B$132,D4,IF($B$149=$B$133,E4,IF($B$149=$B$134,F4,IF($B$149=$B$135,G4,IF($B$149=$B$136,H4,IF($B$149=$B$137,I4,IF($B$149=$B$138,J4,IF($B$149=$B$139,K4,IF($B$149=$B$140,L4,IF($B$149=$B$141,M4,IF($B$149=$B$142,N4,IF($B$149=$B$143,O4,IF($B$149=$B$144,P4,IF($B$149=$B$145,Q4,IF($B$149=$B$146,R4,0)))))))))))))))))</f>
        <v>0</v>
      </c>
      <c r="D131" s="290">
        <f t="shared" ref="D131:D161" si="1">IF($B$150=$B$130,B4,IF($B$150=$B$131,C4,IF($B$150=$B$132,D4,IF($B$150=$B$133,E4,IF($B$150=$B$134,F4,IF($B$150=$B$135,G4,IF($B$150=$B$136,H4,IF($B$150=$B$137,I4,IF($B$150=$B$138,J4,IF($B$150=$B$139,K4,IF($B$150=$B$140,L4,IF($B$150=$B$141,M4,IF($B$150=$B$142,N4,IF($B$150=$B$143,O4,IF($B$150=$B$144,P4,IF($B$150=$B$145,Q4,IF($B$150=$B$146,R4,0)))))))))))))))))</f>
        <v>0</v>
      </c>
      <c r="E131" s="290">
        <f t="shared" ref="E131:E161" si="2">IF($B$151=$B$130,B4,IF($B$151=$B$131,C4,IF($B$151=$B$132,D4,IF($B$151=$B$133,E4,IF($B$151=$B$134,F4,IF($B$151=$B$135,G4,IF($B$151=$B$136,H4,IF($B$151=$B$137,I4,IF($B$151=$B$138,J4,IF($B$151=$B$139,K4,IF($B$151=$B$140,L4,IF($B$151=$B$141,M4,IF($B$151=$B$142,N4,IF($B$151=$B$143,O4,IF($B$151=$B$144,P4,IF($B$151=$B$145,Q4,IF($B$151=$B$146,R4,0)))))))))))))))))</f>
        <v>0</v>
      </c>
    </row>
    <row r="132" spans="2:5" ht="15.75">
      <c r="B132" s="775" t="s">
        <v>34</v>
      </c>
      <c r="C132" s="290">
        <f t="shared" si="0"/>
        <v>0</v>
      </c>
      <c r="D132" s="290">
        <f t="shared" si="1"/>
        <v>0</v>
      </c>
      <c r="E132" s="290">
        <f t="shared" si="2"/>
        <v>0</v>
      </c>
    </row>
    <row r="133" spans="2:5" ht="15.75">
      <c r="B133" s="775" t="s">
        <v>36</v>
      </c>
      <c r="C133" s="290">
        <f t="shared" si="0"/>
        <v>0</v>
      </c>
      <c r="D133" s="290">
        <f t="shared" si="1"/>
        <v>0</v>
      </c>
      <c r="E133" s="290">
        <f t="shared" si="2"/>
        <v>0</v>
      </c>
    </row>
    <row r="134" spans="2:5" ht="15.75">
      <c r="B134" s="774" t="s">
        <v>38</v>
      </c>
      <c r="C134" s="290">
        <f t="shared" si="0"/>
        <v>0</v>
      </c>
      <c r="D134" s="290">
        <f t="shared" si="1"/>
        <v>0</v>
      </c>
      <c r="E134" s="290">
        <f t="shared" si="2"/>
        <v>0</v>
      </c>
    </row>
    <row r="135" spans="2:5" ht="15.75">
      <c r="B135" s="775" t="s">
        <v>40</v>
      </c>
      <c r="C135" s="290">
        <f t="shared" si="0"/>
        <v>0</v>
      </c>
      <c r="D135" s="290">
        <f t="shared" si="1"/>
        <v>0</v>
      </c>
      <c r="E135" s="290">
        <f t="shared" si="2"/>
        <v>0</v>
      </c>
    </row>
    <row r="136" spans="2:5" ht="15.75">
      <c r="B136" s="775" t="s">
        <v>42</v>
      </c>
      <c r="C136" s="290">
        <f t="shared" si="0"/>
        <v>0</v>
      </c>
      <c r="D136" s="290">
        <f t="shared" si="1"/>
        <v>0</v>
      </c>
      <c r="E136" s="290">
        <f t="shared" si="2"/>
        <v>0</v>
      </c>
    </row>
    <row r="137" spans="2:5" ht="15.75">
      <c r="B137" s="775" t="s">
        <v>44</v>
      </c>
      <c r="C137" s="290">
        <f t="shared" si="0"/>
        <v>0</v>
      </c>
      <c r="D137" s="290">
        <f t="shared" si="1"/>
        <v>0</v>
      </c>
      <c r="E137" s="290">
        <f t="shared" si="2"/>
        <v>0</v>
      </c>
    </row>
    <row r="138" spans="2:5" ht="15.75">
      <c r="B138" s="775" t="s">
        <v>46</v>
      </c>
      <c r="C138" s="290">
        <f t="shared" si="0"/>
        <v>0</v>
      </c>
      <c r="D138" s="290">
        <f t="shared" si="1"/>
        <v>0</v>
      </c>
      <c r="E138" s="290">
        <f t="shared" si="2"/>
        <v>0</v>
      </c>
    </row>
    <row r="139" spans="2:5" ht="15.75">
      <c r="B139" s="773" t="s">
        <v>31</v>
      </c>
      <c r="C139" s="290">
        <f t="shared" si="0"/>
        <v>0</v>
      </c>
      <c r="D139" s="290">
        <f t="shared" si="1"/>
        <v>0</v>
      </c>
      <c r="E139" s="290">
        <f t="shared" si="2"/>
        <v>0</v>
      </c>
    </row>
    <row r="140" spans="2:5" ht="15.75">
      <c r="B140" s="775" t="s">
        <v>33</v>
      </c>
      <c r="C140" s="290">
        <f t="shared" si="0"/>
        <v>0</v>
      </c>
      <c r="D140" s="290">
        <f t="shared" si="1"/>
        <v>0</v>
      </c>
      <c r="E140" s="290">
        <f t="shared" si="2"/>
        <v>0</v>
      </c>
    </row>
    <row r="141" spans="2:5" ht="15.75">
      <c r="B141" s="775" t="s">
        <v>35</v>
      </c>
      <c r="C141" s="290">
        <f t="shared" si="0"/>
        <v>0</v>
      </c>
      <c r="D141" s="290">
        <f t="shared" si="1"/>
        <v>0</v>
      </c>
      <c r="E141" s="290">
        <f t="shared" si="2"/>
        <v>0</v>
      </c>
    </row>
    <row r="142" spans="2:5" ht="15.75">
      <c r="B142" s="775" t="s">
        <v>37</v>
      </c>
      <c r="C142" s="290">
        <f t="shared" si="0"/>
        <v>0</v>
      </c>
      <c r="D142" s="290">
        <f t="shared" si="1"/>
        <v>0</v>
      </c>
      <c r="E142" s="290">
        <f t="shared" si="2"/>
        <v>0</v>
      </c>
    </row>
    <row r="143" spans="2:5" ht="15.75">
      <c r="B143" s="774" t="s">
        <v>39</v>
      </c>
      <c r="C143" s="290">
        <f t="shared" si="0"/>
        <v>0</v>
      </c>
      <c r="D143" s="290">
        <f t="shared" si="1"/>
        <v>0</v>
      </c>
      <c r="E143" s="290">
        <f t="shared" si="2"/>
        <v>0</v>
      </c>
    </row>
    <row r="144" spans="2:5" ht="15.75">
      <c r="B144" s="775" t="s">
        <v>41</v>
      </c>
      <c r="C144" s="290">
        <f t="shared" si="0"/>
        <v>0</v>
      </c>
      <c r="D144" s="290">
        <f t="shared" si="1"/>
        <v>0</v>
      </c>
      <c r="E144" s="290">
        <f t="shared" si="2"/>
        <v>0</v>
      </c>
    </row>
    <row r="145" spans="2:5" ht="15.75">
      <c r="B145" s="775" t="s">
        <v>43</v>
      </c>
      <c r="C145" s="290">
        <f t="shared" si="0"/>
        <v>0</v>
      </c>
      <c r="D145" s="290">
        <f t="shared" si="1"/>
        <v>0</v>
      </c>
      <c r="E145" s="290">
        <f t="shared" si="2"/>
        <v>0</v>
      </c>
    </row>
    <row r="146" spans="2:5" ht="15.75">
      <c r="B146" s="775" t="s">
        <v>45</v>
      </c>
      <c r="C146" s="290">
        <f t="shared" si="0"/>
        <v>0</v>
      </c>
      <c r="D146" s="290">
        <f t="shared" si="1"/>
        <v>0</v>
      </c>
      <c r="E146" s="290">
        <f t="shared" si="2"/>
        <v>0</v>
      </c>
    </row>
    <row r="147" spans="2:5">
      <c r="C147" s="290">
        <f t="shared" si="0"/>
        <v>0</v>
      </c>
      <c r="D147" s="290">
        <f t="shared" si="1"/>
        <v>0</v>
      </c>
      <c r="E147" s="290">
        <f t="shared" si="2"/>
        <v>0</v>
      </c>
    </row>
    <row r="148" spans="2:5">
      <c r="C148" s="290">
        <f t="shared" si="0"/>
        <v>0</v>
      </c>
      <c r="D148" s="290">
        <f t="shared" si="1"/>
        <v>0</v>
      </c>
      <c r="E148" s="290">
        <f t="shared" si="2"/>
        <v>0</v>
      </c>
    </row>
    <row r="149" spans="2:5">
      <c r="B149" s="776">
        <f>'Formato Intervención'!D64</f>
        <v>0</v>
      </c>
      <c r="C149" s="290">
        <f t="shared" si="0"/>
        <v>0</v>
      </c>
      <c r="D149" s="290">
        <f t="shared" si="1"/>
        <v>0</v>
      </c>
      <c r="E149" s="290">
        <f t="shared" si="2"/>
        <v>0</v>
      </c>
    </row>
    <row r="150" spans="2:5">
      <c r="B150" s="776">
        <f>'Formato Intervención'!D65</f>
        <v>0</v>
      </c>
      <c r="C150" s="290">
        <f t="shared" si="0"/>
        <v>0</v>
      </c>
      <c r="D150" s="290">
        <f t="shared" si="1"/>
        <v>0</v>
      </c>
      <c r="E150" s="290">
        <f t="shared" si="2"/>
        <v>0</v>
      </c>
    </row>
    <row r="151" spans="2:5">
      <c r="B151" s="776">
        <f>'Formato Intervención'!D66</f>
        <v>0</v>
      </c>
      <c r="C151" s="290">
        <f t="shared" si="0"/>
        <v>0</v>
      </c>
      <c r="D151" s="290">
        <f t="shared" si="1"/>
        <v>0</v>
      </c>
      <c r="E151" s="290">
        <f t="shared" si="2"/>
        <v>0</v>
      </c>
    </row>
    <row r="152" spans="2:5">
      <c r="C152" s="290">
        <f t="shared" si="0"/>
        <v>0</v>
      </c>
      <c r="D152" s="290">
        <f t="shared" si="1"/>
        <v>0</v>
      </c>
      <c r="E152" s="290">
        <f t="shared" si="2"/>
        <v>0</v>
      </c>
    </row>
    <row r="153" spans="2:5">
      <c r="C153" s="290">
        <f>IF($B$149=$B$130,B26,IF($B$149=$B$131,C26,IF($B$149=$B$132,D26,IF($B$149=$B$133,E26,IF($B$149=$B$134,F26,IF($B$149=$B$135,G26,IF($B$149=$B$136,H26,IF($B$149=$B$137,I26,IF($B$149=$B$138,J26,IF($B$149=$B$139,K26,IF($B$149=$B$140,L26,IF($B$149=$B$141,M26,IF($B$149=$B$142,N26,IF($B$149=$B$143,O26,IF($B$149=$B$144,P26,IF($B$149=$B$145,Q26,IF($B$149=$B$146,R26,0)))))))))))))))))</f>
        <v>0</v>
      </c>
      <c r="D153" s="290">
        <f t="shared" si="1"/>
        <v>0</v>
      </c>
      <c r="E153" s="290">
        <f t="shared" si="2"/>
        <v>0</v>
      </c>
    </row>
    <row r="154" spans="2:5">
      <c r="C154" s="290">
        <f t="shared" si="0"/>
        <v>0</v>
      </c>
      <c r="D154" s="290">
        <f t="shared" si="1"/>
        <v>0</v>
      </c>
      <c r="E154" s="290">
        <f t="shared" si="2"/>
        <v>0</v>
      </c>
    </row>
    <row r="155" spans="2:5">
      <c r="C155" s="290">
        <f t="shared" si="0"/>
        <v>0</v>
      </c>
      <c r="D155" s="290">
        <f t="shared" si="1"/>
        <v>0</v>
      </c>
      <c r="E155" s="290">
        <f t="shared" si="2"/>
        <v>0</v>
      </c>
    </row>
    <row r="156" spans="2:5">
      <c r="C156" s="290">
        <f t="shared" si="0"/>
        <v>0</v>
      </c>
      <c r="D156" s="290">
        <f t="shared" si="1"/>
        <v>0</v>
      </c>
      <c r="E156" s="290">
        <f t="shared" si="2"/>
        <v>0</v>
      </c>
    </row>
    <row r="157" spans="2:5">
      <c r="C157" s="290">
        <f t="shared" si="0"/>
        <v>0</v>
      </c>
      <c r="D157" s="290">
        <f t="shared" si="1"/>
        <v>0</v>
      </c>
      <c r="E157" s="290">
        <f t="shared" si="2"/>
        <v>0</v>
      </c>
    </row>
    <row r="158" spans="2:5">
      <c r="C158" s="290">
        <f t="shared" si="0"/>
        <v>0</v>
      </c>
      <c r="D158" s="290">
        <f t="shared" si="1"/>
        <v>0</v>
      </c>
      <c r="E158" s="290">
        <f t="shared" si="2"/>
        <v>0</v>
      </c>
    </row>
    <row r="159" spans="2:5">
      <c r="C159" s="290">
        <f t="shared" si="0"/>
        <v>0</v>
      </c>
      <c r="D159" s="290">
        <f t="shared" si="1"/>
        <v>0</v>
      </c>
      <c r="E159" s="290">
        <f t="shared" si="2"/>
        <v>0</v>
      </c>
    </row>
    <row r="160" spans="2:5">
      <c r="C160" s="290">
        <f t="shared" si="0"/>
        <v>0</v>
      </c>
      <c r="D160" s="290">
        <f t="shared" si="1"/>
        <v>0</v>
      </c>
      <c r="E160" s="290">
        <f t="shared" si="2"/>
        <v>0</v>
      </c>
    </row>
    <row r="161" spans="2:5">
      <c r="C161" s="290">
        <f>IF($B$149=$B$130,B34,IF($B$149=$B$131,C34,IF($B$149=$B$132,D34,IF($B$149=$B$133,E34,IF($B$149=$B$134,F34,IF($B$149=$B$135,G34,IF($B$149=$B$136,H34,IF($B$149=$B$137,I34,IF($B$149=$B$138,J34,IF($B$149=$B$139,K34,IF($B$149=$B$140,L34,IF($B$149=$B$141,M34,IF($B$149=$B$142,N34,IF($B$149=$B$143,O34,IF($B$149=$B$144,P34,IF($B$149=$B$145,Q34,IF($B$149=$B$146,R34,0)))))))))))))))))</f>
        <v>0</v>
      </c>
      <c r="D161" s="290">
        <f t="shared" si="1"/>
        <v>0</v>
      </c>
      <c r="E161" s="290">
        <f t="shared" si="2"/>
        <v>0</v>
      </c>
    </row>
    <row r="166" spans="2:5">
      <c r="B166" s="290" t="s">
        <v>1202</v>
      </c>
    </row>
    <row r="167" spans="2:5">
      <c r="B167" s="290" t="s">
        <v>1096</v>
      </c>
      <c r="C167" s="290" t="s">
        <v>1203</v>
      </c>
    </row>
    <row r="168" spans="2:5">
      <c r="B168" s="290" t="s">
        <v>1204</v>
      </c>
      <c r="C168" s="290" t="s">
        <v>1205</v>
      </c>
      <c r="D168" s="290" t="s">
        <v>1430</v>
      </c>
    </row>
    <row r="169" spans="2:5">
      <c r="C169" s="290" t="s">
        <v>1206</v>
      </c>
      <c r="D169" s="290" t="s">
        <v>1431</v>
      </c>
    </row>
    <row r="170" spans="2:5">
      <c r="C170" s="290" t="s">
        <v>1207</v>
      </c>
      <c r="D170" s="290" t="s">
        <v>1432</v>
      </c>
    </row>
    <row r="171" spans="2:5">
      <c r="C171" s="290" t="s">
        <v>1208</v>
      </c>
      <c r="D171" s="290" t="s">
        <v>1433</v>
      </c>
    </row>
    <row r="172" spans="2:5">
      <c r="C172" s="290" t="s">
        <v>1209</v>
      </c>
      <c r="D172" s="290" t="s">
        <v>1434</v>
      </c>
    </row>
    <row r="173" spans="2:5">
      <c r="C173" s="290" t="s">
        <v>1210</v>
      </c>
      <c r="D173" s="290" t="s">
        <v>1435</v>
      </c>
    </row>
    <row r="174" spans="2:5">
      <c r="C174" s="290" t="s">
        <v>1211</v>
      </c>
      <c r="D174" s="290" t="s">
        <v>1436</v>
      </c>
    </row>
    <row r="175" spans="2:5">
      <c r="C175" s="290" t="s">
        <v>1212</v>
      </c>
      <c r="D175" s="290" t="s">
        <v>1437</v>
      </c>
    </row>
    <row r="176" spans="2:5">
      <c r="C176" s="290" t="s">
        <v>1213</v>
      </c>
      <c r="D176" s="290" t="s">
        <v>1438</v>
      </c>
    </row>
    <row r="177" spans="2:4">
      <c r="C177" s="290" t="s">
        <v>1214</v>
      </c>
      <c r="D177" s="290" t="s">
        <v>1439</v>
      </c>
    </row>
    <row r="178" spans="2:4">
      <c r="C178" s="290" t="s">
        <v>1214</v>
      </c>
      <c r="D178" s="290" t="s">
        <v>1439</v>
      </c>
    </row>
    <row r="179" spans="2:4">
      <c r="C179" s="290" t="s">
        <v>1215</v>
      </c>
      <c r="D179" s="290" t="s">
        <v>1440</v>
      </c>
    </row>
    <row r="180" spans="2:4">
      <c r="C180" s="290" t="s">
        <v>1216</v>
      </c>
      <c r="D180" s="290" t="s">
        <v>1441</v>
      </c>
    </row>
    <row r="181" spans="2:4">
      <c r="C181" s="290" t="s">
        <v>1217</v>
      </c>
      <c r="D181" s="290" t="s">
        <v>1442</v>
      </c>
    </row>
    <row r="182" spans="2:4">
      <c r="C182" s="290" t="s">
        <v>1218</v>
      </c>
      <c r="D182" s="290" t="s">
        <v>1443</v>
      </c>
    </row>
    <row r="183" spans="2:4">
      <c r="B183" s="290" t="s">
        <v>1219</v>
      </c>
      <c r="C183" s="290" t="s">
        <v>1220</v>
      </c>
      <c r="D183" s="290" t="s">
        <v>1444</v>
      </c>
    </row>
    <row r="184" spans="2:4">
      <c r="C184" s="290" t="s">
        <v>1221</v>
      </c>
      <c r="D184" s="290" t="s">
        <v>1445</v>
      </c>
    </row>
    <row r="185" spans="2:4">
      <c r="C185" s="290" t="s">
        <v>1222</v>
      </c>
      <c r="D185" s="290" t="s">
        <v>1446</v>
      </c>
    </row>
    <row r="186" spans="2:4">
      <c r="C186" s="290" t="s">
        <v>1223</v>
      </c>
      <c r="D186" s="290" t="s">
        <v>1447</v>
      </c>
    </row>
    <row r="187" spans="2:4">
      <c r="C187" s="290" t="s">
        <v>1224</v>
      </c>
      <c r="D187" s="290" t="s">
        <v>1448</v>
      </c>
    </row>
    <row r="188" spans="2:4">
      <c r="C188" s="290" t="s">
        <v>1225</v>
      </c>
      <c r="D188" s="290" t="s">
        <v>1449</v>
      </c>
    </row>
    <row r="189" spans="2:4">
      <c r="C189" s="290" t="s">
        <v>1226</v>
      </c>
      <c r="D189" s="290" t="s">
        <v>1450</v>
      </c>
    </row>
    <row r="190" spans="2:4">
      <c r="C190" s="290" t="s">
        <v>1227</v>
      </c>
      <c r="D190" s="290" t="s">
        <v>1451</v>
      </c>
    </row>
    <row r="191" spans="2:4">
      <c r="C191" s="290" t="s">
        <v>1228</v>
      </c>
      <c r="D191" s="290" t="s">
        <v>1452</v>
      </c>
    </row>
    <row r="192" spans="2:4">
      <c r="C192" s="290" t="s">
        <v>1229</v>
      </c>
      <c r="D192" s="290" t="s">
        <v>1453</v>
      </c>
    </row>
    <row r="193" spans="2:4">
      <c r="C193" s="290" t="s">
        <v>1230</v>
      </c>
      <c r="D193" s="290" t="s">
        <v>1454</v>
      </c>
    </row>
    <row r="194" spans="2:4">
      <c r="C194" s="290" t="s">
        <v>1231</v>
      </c>
      <c r="D194" s="290" t="s">
        <v>1455</v>
      </c>
    </row>
    <row r="195" spans="2:4">
      <c r="C195" s="290" t="s">
        <v>1232</v>
      </c>
      <c r="D195" s="290" t="s">
        <v>1456</v>
      </c>
    </row>
    <row r="196" spans="2:4">
      <c r="C196" s="290" t="s">
        <v>1233</v>
      </c>
      <c r="D196" s="290" t="s">
        <v>1457</v>
      </c>
    </row>
    <row r="197" spans="2:4">
      <c r="B197" s="290" t="s">
        <v>1234</v>
      </c>
      <c r="C197" s="290" t="s">
        <v>1235</v>
      </c>
      <c r="D197" s="290" t="s">
        <v>1458</v>
      </c>
    </row>
    <row r="198" spans="2:4">
      <c r="C198" s="290" t="s">
        <v>1236</v>
      </c>
      <c r="D198" s="290" t="s">
        <v>1459</v>
      </c>
    </row>
    <row r="199" spans="2:4">
      <c r="C199" s="290" t="s">
        <v>1237</v>
      </c>
      <c r="D199" s="290" t="s">
        <v>1460</v>
      </c>
    </row>
    <row r="200" spans="2:4">
      <c r="C200" s="290" t="s">
        <v>1238</v>
      </c>
      <c r="D200" s="290" t="s">
        <v>1461</v>
      </c>
    </row>
    <row r="201" spans="2:4">
      <c r="C201" s="290" t="s">
        <v>1239</v>
      </c>
      <c r="D201" s="290" t="s">
        <v>1462</v>
      </c>
    </row>
    <row r="202" spans="2:4">
      <c r="B202" s="290" t="s">
        <v>1240</v>
      </c>
      <c r="C202" s="290" t="s">
        <v>1241</v>
      </c>
      <c r="D202" s="290" t="s">
        <v>1463</v>
      </c>
    </row>
    <row r="203" spans="2:4">
      <c r="C203" s="290" t="s">
        <v>1464</v>
      </c>
      <c r="D203" s="290" t="s">
        <v>1465</v>
      </c>
    </row>
    <row r="204" spans="2:4">
      <c r="C204" s="290" t="s">
        <v>1466</v>
      </c>
      <c r="D204" s="290" t="s">
        <v>1467</v>
      </c>
    </row>
    <row r="205" spans="2:4">
      <c r="C205" s="290" t="s">
        <v>1468</v>
      </c>
      <c r="D205" s="290" t="s">
        <v>1469</v>
      </c>
    </row>
    <row r="206" spans="2:4">
      <c r="C206" s="290" t="s">
        <v>1242</v>
      </c>
      <c r="D206" s="290" t="s">
        <v>1470</v>
      </c>
    </row>
    <row r="207" spans="2:4">
      <c r="C207" s="290" t="s">
        <v>1471</v>
      </c>
      <c r="D207" s="290" t="s">
        <v>1472</v>
      </c>
    </row>
    <row r="208" spans="2:4">
      <c r="C208" s="290" t="s">
        <v>1243</v>
      </c>
      <c r="D208" s="290" t="s">
        <v>1473</v>
      </c>
    </row>
    <row r="209" spans="2:4">
      <c r="C209" s="290" t="s">
        <v>1244</v>
      </c>
      <c r="D209" s="290" t="s">
        <v>1474</v>
      </c>
    </row>
    <row r="210" spans="2:4">
      <c r="C210" s="290" t="s">
        <v>1245</v>
      </c>
      <c r="D210" s="290" t="s">
        <v>1475</v>
      </c>
    </row>
    <row r="211" spans="2:4">
      <c r="C211" s="290" t="s">
        <v>1246</v>
      </c>
      <c r="D211" s="290" t="s">
        <v>1476</v>
      </c>
    </row>
    <row r="212" spans="2:4">
      <c r="C212" s="290" t="s">
        <v>1247</v>
      </c>
      <c r="D212" s="290" t="s">
        <v>1477</v>
      </c>
    </row>
    <row r="213" spans="2:4">
      <c r="B213" s="290" t="s">
        <v>1248</v>
      </c>
      <c r="C213" s="290" t="s">
        <v>1249</v>
      </c>
      <c r="D213" s="290" t="s">
        <v>1478</v>
      </c>
    </row>
    <row r="214" spans="2:4">
      <c r="C214" s="290" t="s">
        <v>1250</v>
      </c>
      <c r="D214" s="290" t="s">
        <v>1479</v>
      </c>
    </row>
    <row r="215" spans="2:4">
      <c r="C215" s="290" t="s">
        <v>1251</v>
      </c>
      <c r="D215" s="290" t="s">
        <v>1480</v>
      </c>
    </row>
    <row r="216" spans="2:4">
      <c r="C216" s="290" t="s">
        <v>1252</v>
      </c>
      <c r="D216" s="290" t="s">
        <v>1481</v>
      </c>
    </row>
    <row r="217" spans="2:4">
      <c r="C217" s="290" t="s">
        <v>1253</v>
      </c>
      <c r="D217" s="290" t="s">
        <v>1482</v>
      </c>
    </row>
    <row r="218" spans="2:4">
      <c r="C218" s="290" t="s">
        <v>1254</v>
      </c>
      <c r="D218" s="290" t="s">
        <v>1483</v>
      </c>
    </row>
    <row r="219" spans="2:4">
      <c r="C219" s="290" t="s">
        <v>1255</v>
      </c>
      <c r="D219" s="290" t="s">
        <v>1484</v>
      </c>
    </row>
    <row r="220" spans="2:4">
      <c r="C220" s="290" t="s">
        <v>1256</v>
      </c>
      <c r="D220" s="290" t="s">
        <v>1485</v>
      </c>
    </row>
    <row r="221" spans="2:4">
      <c r="C221" s="290" t="s">
        <v>1257</v>
      </c>
      <c r="D221" s="290" t="s">
        <v>1486</v>
      </c>
    </row>
    <row r="222" spans="2:4">
      <c r="C222" s="290" t="s">
        <v>1258</v>
      </c>
      <c r="D222" s="290" t="s">
        <v>1487</v>
      </c>
    </row>
    <row r="223" spans="2:4">
      <c r="C223" s="290" t="s">
        <v>1259</v>
      </c>
      <c r="D223" s="290" t="s">
        <v>1488</v>
      </c>
    </row>
    <row r="224" spans="2:4">
      <c r="C224" s="290" t="s">
        <v>1489</v>
      </c>
      <c r="D224" s="290" t="s">
        <v>1490</v>
      </c>
    </row>
    <row r="225" spans="2:4">
      <c r="C225" s="290" t="s">
        <v>1491</v>
      </c>
      <c r="D225" s="290" t="s">
        <v>1492</v>
      </c>
    </row>
    <row r="226" spans="2:4">
      <c r="C226" s="290" t="s">
        <v>1493</v>
      </c>
      <c r="D226" s="290" t="s">
        <v>1494</v>
      </c>
    </row>
    <row r="227" spans="2:4">
      <c r="C227" s="290" t="s">
        <v>1260</v>
      </c>
      <c r="D227" s="290" t="s">
        <v>1495</v>
      </c>
    </row>
    <row r="228" spans="2:4">
      <c r="C228" s="290" t="s">
        <v>1261</v>
      </c>
      <c r="D228" s="290" t="s">
        <v>1496</v>
      </c>
    </row>
    <row r="229" spans="2:4">
      <c r="C229" s="290" t="s">
        <v>1497</v>
      </c>
      <c r="D229" s="290" t="s">
        <v>1498</v>
      </c>
    </row>
    <row r="230" spans="2:4">
      <c r="C230" s="290" t="s">
        <v>1262</v>
      </c>
      <c r="D230" s="290" t="s">
        <v>1499</v>
      </c>
    </row>
    <row r="231" spans="2:4">
      <c r="C231" s="290" t="s">
        <v>1263</v>
      </c>
      <c r="D231" s="290" t="s">
        <v>1500</v>
      </c>
    </row>
    <row r="232" spans="2:4">
      <c r="B232" s="290" t="s">
        <v>1264</v>
      </c>
      <c r="C232" s="290" t="s">
        <v>1265</v>
      </c>
      <c r="D232" s="290" t="s">
        <v>1501</v>
      </c>
    </row>
    <row r="233" spans="2:4">
      <c r="C233" s="290" t="s">
        <v>1266</v>
      </c>
      <c r="D233" s="290" t="s">
        <v>1502</v>
      </c>
    </row>
    <row r="234" spans="2:4">
      <c r="C234" s="290" t="s">
        <v>1267</v>
      </c>
      <c r="D234" s="290" t="s">
        <v>1503</v>
      </c>
    </row>
    <row r="235" spans="2:4">
      <c r="C235" s="290" t="s">
        <v>1268</v>
      </c>
      <c r="D235" s="290" t="s">
        <v>1504</v>
      </c>
    </row>
    <row r="236" spans="2:4">
      <c r="C236" s="290" t="s">
        <v>1269</v>
      </c>
      <c r="D236" s="290" t="s">
        <v>1505</v>
      </c>
    </row>
    <row r="237" spans="2:4">
      <c r="C237" s="290" t="s">
        <v>1270</v>
      </c>
      <c r="D237" s="290" t="s">
        <v>1506</v>
      </c>
    </row>
    <row r="238" spans="2:4">
      <c r="C238" s="290" t="s">
        <v>1271</v>
      </c>
      <c r="D238" s="290" t="s">
        <v>1507</v>
      </c>
    </row>
    <row r="239" spans="2:4">
      <c r="C239" s="290" t="s">
        <v>1272</v>
      </c>
      <c r="D239" s="290" t="s">
        <v>1508</v>
      </c>
    </row>
    <row r="240" spans="2:4">
      <c r="C240" s="290" t="s">
        <v>1273</v>
      </c>
      <c r="D240" s="290" t="s">
        <v>1509</v>
      </c>
    </row>
    <row r="241" spans="2:4">
      <c r="B241" s="290" t="s">
        <v>1274</v>
      </c>
      <c r="C241" s="290" t="s">
        <v>1275</v>
      </c>
      <c r="D241" s="290" t="s">
        <v>1510</v>
      </c>
    </row>
    <row r="242" spans="2:4">
      <c r="C242" s="290" t="s">
        <v>1276</v>
      </c>
      <c r="D242" s="290" t="s">
        <v>1511</v>
      </c>
    </row>
    <row r="243" spans="2:4">
      <c r="C243" s="290" t="s">
        <v>1277</v>
      </c>
      <c r="D243" s="290" t="s">
        <v>1512</v>
      </c>
    </row>
    <row r="244" spans="2:4">
      <c r="C244" s="290" t="s">
        <v>1278</v>
      </c>
      <c r="D244" s="290" t="s">
        <v>1513</v>
      </c>
    </row>
    <row r="245" spans="2:4">
      <c r="C245" s="290" t="s">
        <v>1279</v>
      </c>
      <c r="D245" s="290" t="s">
        <v>1514</v>
      </c>
    </row>
    <row r="246" spans="2:4">
      <c r="C246" s="290" t="s">
        <v>1280</v>
      </c>
      <c r="D246" s="290" t="s">
        <v>1515</v>
      </c>
    </row>
    <row r="247" spans="2:4">
      <c r="C247" s="290" t="s">
        <v>1281</v>
      </c>
      <c r="D247" s="290" t="s">
        <v>1516</v>
      </c>
    </row>
    <row r="248" spans="2:4">
      <c r="B248" s="290" t="s">
        <v>1282</v>
      </c>
      <c r="C248" s="290" t="s">
        <v>1283</v>
      </c>
      <c r="D248" s="290" t="s">
        <v>1517</v>
      </c>
    </row>
    <row r="249" spans="2:4">
      <c r="C249" s="290" t="s">
        <v>1284</v>
      </c>
      <c r="D249" s="290" t="s">
        <v>1518</v>
      </c>
    </row>
    <row r="250" spans="2:4">
      <c r="C250" s="290" t="s">
        <v>1285</v>
      </c>
      <c r="D250" s="290" t="s">
        <v>1519</v>
      </c>
    </row>
    <row r="251" spans="2:4">
      <c r="C251" s="290" t="s">
        <v>1286</v>
      </c>
      <c r="D251" s="290" t="s">
        <v>1520</v>
      </c>
    </row>
    <row r="252" spans="2:4">
      <c r="B252" s="290" t="s">
        <v>1287</v>
      </c>
      <c r="C252" s="290" t="s">
        <v>1288</v>
      </c>
      <c r="D252" s="290" t="s">
        <v>1521</v>
      </c>
    </row>
    <row r="253" spans="2:4">
      <c r="C253" s="290" t="s">
        <v>1289</v>
      </c>
      <c r="D253" s="290" t="s">
        <v>1522</v>
      </c>
    </row>
    <row r="254" spans="2:4">
      <c r="C254" s="290" t="s">
        <v>1290</v>
      </c>
      <c r="D254" s="290" t="s">
        <v>1523</v>
      </c>
    </row>
    <row r="255" spans="2:4">
      <c r="C255" s="290" t="s">
        <v>1291</v>
      </c>
      <c r="D255" s="290" t="s">
        <v>1524</v>
      </c>
    </row>
    <row r="256" spans="2:4">
      <c r="C256" s="290" t="s">
        <v>1292</v>
      </c>
      <c r="D256" s="290" t="s">
        <v>1525</v>
      </c>
    </row>
    <row r="257" spans="2:4">
      <c r="C257" s="290" t="s">
        <v>1293</v>
      </c>
      <c r="D257" s="290" t="s">
        <v>1526</v>
      </c>
    </row>
    <row r="258" spans="2:4">
      <c r="C258" s="290" t="s">
        <v>1294</v>
      </c>
      <c r="D258" s="290" t="s">
        <v>1527</v>
      </c>
    </row>
    <row r="259" spans="2:4">
      <c r="C259" s="290" t="s">
        <v>1295</v>
      </c>
      <c r="D259" s="290" t="s">
        <v>1528</v>
      </c>
    </row>
    <row r="260" spans="2:4">
      <c r="C260" s="290" t="s">
        <v>1296</v>
      </c>
      <c r="D260" s="290" t="s">
        <v>1529</v>
      </c>
    </row>
    <row r="261" spans="2:4">
      <c r="C261" s="290" t="s">
        <v>1297</v>
      </c>
      <c r="D261" s="290" t="s">
        <v>1530</v>
      </c>
    </row>
    <row r="262" spans="2:4">
      <c r="C262" s="290" t="s">
        <v>1298</v>
      </c>
      <c r="D262" s="290" t="s">
        <v>1531</v>
      </c>
    </row>
    <row r="263" spans="2:4">
      <c r="C263" s="290" t="s">
        <v>1299</v>
      </c>
      <c r="D263" s="290" t="s">
        <v>1532</v>
      </c>
    </row>
    <row r="264" spans="2:4">
      <c r="C264" s="290" t="s">
        <v>1300</v>
      </c>
      <c r="D264" s="290" t="s">
        <v>1533</v>
      </c>
    </row>
    <row r="265" spans="2:4">
      <c r="C265" s="290" t="s">
        <v>1301</v>
      </c>
      <c r="D265" s="290" t="s">
        <v>1534</v>
      </c>
    </row>
    <row r="266" spans="2:4">
      <c r="C266" s="290" t="s">
        <v>1302</v>
      </c>
      <c r="D266" s="290" t="s">
        <v>1535</v>
      </c>
    </row>
    <row r="267" spans="2:4">
      <c r="C267" s="290" t="s">
        <v>1303</v>
      </c>
      <c r="D267" s="290" t="s">
        <v>1536</v>
      </c>
    </row>
    <row r="268" spans="2:4">
      <c r="C268" s="290" t="s">
        <v>1304</v>
      </c>
      <c r="D268" s="290" t="s">
        <v>1537</v>
      </c>
    </row>
    <row r="269" spans="2:4">
      <c r="B269" s="290" t="s">
        <v>1305</v>
      </c>
      <c r="C269" s="290" t="s">
        <v>1306</v>
      </c>
      <c r="D269" s="290" t="s">
        <v>1538</v>
      </c>
    </row>
    <row r="270" spans="2:4">
      <c r="C270" s="290" t="s">
        <v>1307</v>
      </c>
      <c r="D270" s="290" t="s">
        <v>1539</v>
      </c>
    </row>
    <row r="271" spans="2:4">
      <c r="C271" s="290" t="s">
        <v>1308</v>
      </c>
      <c r="D271" s="290" t="s">
        <v>1540</v>
      </c>
    </row>
    <row r="272" spans="2:4">
      <c r="C272" s="290" t="s">
        <v>1309</v>
      </c>
      <c r="D272" s="290" t="s">
        <v>1541</v>
      </c>
    </row>
    <row r="273" spans="2:4">
      <c r="C273" s="290" t="s">
        <v>1310</v>
      </c>
      <c r="D273" s="290" t="s">
        <v>1542</v>
      </c>
    </row>
    <row r="274" spans="2:4">
      <c r="B274" s="290" t="s">
        <v>1311</v>
      </c>
      <c r="C274" s="290" t="s">
        <v>1312</v>
      </c>
      <c r="D274" s="290" t="s">
        <v>1543</v>
      </c>
    </row>
    <row r="275" spans="2:4">
      <c r="C275" s="290" t="s">
        <v>1313</v>
      </c>
      <c r="D275" s="290" t="s">
        <v>1544</v>
      </c>
    </row>
    <row r="276" spans="2:4">
      <c r="B276" s="290" t="s">
        <v>1314</v>
      </c>
      <c r="C276" s="290" t="s">
        <v>1315</v>
      </c>
      <c r="D276" s="290" t="s">
        <v>1545</v>
      </c>
    </row>
    <row r="277" spans="2:4">
      <c r="C277" s="290" t="s">
        <v>1316</v>
      </c>
      <c r="D277" s="290" t="s">
        <v>1546</v>
      </c>
    </row>
    <row r="278" spans="2:4">
      <c r="C278" s="290" t="s">
        <v>1317</v>
      </c>
      <c r="D278" s="290" t="s">
        <v>1547</v>
      </c>
    </row>
    <row r="279" spans="2:4">
      <c r="C279" s="290" t="s">
        <v>1318</v>
      </c>
      <c r="D279" s="290" t="s">
        <v>1548</v>
      </c>
    </row>
    <row r="280" spans="2:4">
      <c r="C280" s="290" t="s">
        <v>1319</v>
      </c>
      <c r="D280" s="290" t="s">
        <v>1549</v>
      </c>
    </row>
    <row r="281" spans="2:4">
      <c r="C281" s="290" t="s">
        <v>1320</v>
      </c>
      <c r="D281" s="290" t="s">
        <v>1550</v>
      </c>
    </row>
    <row r="282" spans="2:4">
      <c r="C282" s="290" t="s">
        <v>1321</v>
      </c>
      <c r="D282" s="290" t="s">
        <v>1551</v>
      </c>
    </row>
    <row r="283" spans="2:4">
      <c r="C283" s="290" t="s">
        <v>1322</v>
      </c>
      <c r="D283" s="290" t="s">
        <v>1552</v>
      </c>
    </row>
    <row r="284" spans="2:4">
      <c r="C284" s="290" t="s">
        <v>1323</v>
      </c>
      <c r="D284" s="290" t="s">
        <v>1553</v>
      </c>
    </row>
    <row r="285" spans="2:4">
      <c r="C285" s="290" t="s">
        <v>1324</v>
      </c>
      <c r="D285" s="290" t="s">
        <v>1554</v>
      </c>
    </row>
    <row r="286" spans="2:4">
      <c r="C286" s="290" t="s">
        <v>1325</v>
      </c>
      <c r="D286" s="290" t="s">
        <v>1555</v>
      </c>
    </row>
    <row r="287" spans="2:4">
      <c r="C287" s="290" t="s">
        <v>1326</v>
      </c>
      <c r="D287" s="290" t="s">
        <v>1556</v>
      </c>
    </row>
    <row r="288" spans="2:4">
      <c r="C288" s="290" t="s">
        <v>1327</v>
      </c>
      <c r="D288" s="290" t="s">
        <v>1557</v>
      </c>
    </row>
    <row r="289" spans="2:4">
      <c r="C289" s="290" t="s">
        <v>1328</v>
      </c>
      <c r="D289" s="290" t="s">
        <v>1558</v>
      </c>
    </row>
    <row r="290" spans="2:4">
      <c r="C290" s="290" t="s">
        <v>1329</v>
      </c>
      <c r="D290" s="290" t="s">
        <v>1559</v>
      </c>
    </row>
    <row r="291" spans="2:4">
      <c r="C291" s="290" t="s">
        <v>1330</v>
      </c>
      <c r="D291" s="290" t="s">
        <v>1560</v>
      </c>
    </row>
    <row r="292" spans="2:4">
      <c r="C292" s="290" t="s">
        <v>1331</v>
      </c>
      <c r="D292" s="290" t="s">
        <v>1561</v>
      </c>
    </row>
    <row r="293" spans="2:4">
      <c r="C293" s="290" t="s">
        <v>1332</v>
      </c>
      <c r="D293" s="290" t="s">
        <v>1562</v>
      </c>
    </row>
    <row r="294" spans="2:4">
      <c r="B294" s="290" t="s">
        <v>1333</v>
      </c>
      <c r="C294" s="290" t="s">
        <v>1334</v>
      </c>
      <c r="D294" s="290" t="s">
        <v>1563</v>
      </c>
    </row>
    <row r="295" spans="2:4">
      <c r="C295" s="290" t="s">
        <v>1335</v>
      </c>
      <c r="D295" s="290" t="s">
        <v>1564</v>
      </c>
    </row>
    <row r="296" spans="2:4">
      <c r="C296" s="290" t="s">
        <v>1336</v>
      </c>
      <c r="D296" s="290" t="s">
        <v>1565</v>
      </c>
    </row>
    <row r="297" spans="2:4">
      <c r="C297" s="290" t="s">
        <v>1337</v>
      </c>
      <c r="D297" s="290" t="s">
        <v>1566</v>
      </c>
    </row>
    <row r="298" spans="2:4">
      <c r="C298" s="290" t="s">
        <v>1338</v>
      </c>
      <c r="D298" s="290" t="s">
        <v>1567</v>
      </c>
    </row>
    <row r="299" spans="2:4">
      <c r="C299" s="290" t="s">
        <v>1339</v>
      </c>
      <c r="D299" s="290" t="s">
        <v>1568</v>
      </c>
    </row>
    <row r="300" spans="2:4">
      <c r="B300" s="290" t="s">
        <v>1340</v>
      </c>
      <c r="C300" s="290" t="s">
        <v>1341</v>
      </c>
      <c r="D300" s="290" t="s">
        <v>1569</v>
      </c>
    </row>
    <row r="301" spans="2:4">
      <c r="C301" s="290" t="s">
        <v>1342</v>
      </c>
      <c r="D301" s="290" t="s">
        <v>1570</v>
      </c>
    </row>
    <row r="302" spans="2:4">
      <c r="C302" s="290" t="s">
        <v>1343</v>
      </c>
      <c r="D302" s="290" t="s">
        <v>1571</v>
      </c>
    </row>
    <row r="303" spans="2:4">
      <c r="C303" s="290" t="s">
        <v>1344</v>
      </c>
      <c r="D303" s="290" t="s">
        <v>1572</v>
      </c>
    </row>
    <row r="304" spans="2:4">
      <c r="C304" s="290" t="s">
        <v>1345</v>
      </c>
      <c r="D304" s="290" t="s">
        <v>1573</v>
      </c>
    </row>
    <row r="305" spans="2:4">
      <c r="B305" s="290" t="s">
        <v>1346</v>
      </c>
      <c r="C305" s="290" t="s">
        <v>1347</v>
      </c>
      <c r="D305" s="290" t="s">
        <v>1574</v>
      </c>
    </row>
    <row r="306" spans="2:4">
      <c r="C306" s="290" t="s">
        <v>1348</v>
      </c>
      <c r="D306" s="290" t="s">
        <v>1575</v>
      </c>
    </row>
    <row r="307" spans="2:4">
      <c r="C307" s="290" t="s">
        <v>1349</v>
      </c>
      <c r="D307" s="290" t="s">
        <v>1576</v>
      </c>
    </row>
    <row r="308" spans="2:4">
      <c r="C308" s="290" t="s">
        <v>1350</v>
      </c>
      <c r="D308" s="290" t="s">
        <v>1577</v>
      </c>
    </row>
    <row r="309" spans="2:4">
      <c r="C309" s="290" t="s">
        <v>1351</v>
      </c>
      <c r="D309" s="290" t="s">
        <v>1578</v>
      </c>
    </row>
    <row r="310" spans="2:4">
      <c r="C310" s="290" t="s">
        <v>1352</v>
      </c>
      <c r="D310" s="290" t="s">
        <v>1579</v>
      </c>
    </row>
    <row r="311" spans="2:4">
      <c r="C311" s="290" t="s">
        <v>1353</v>
      </c>
      <c r="D311" s="290" t="s">
        <v>1580</v>
      </c>
    </row>
    <row r="312" spans="2:4">
      <c r="C312" s="290" t="s">
        <v>1354</v>
      </c>
      <c r="D312" s="290" t="s">
        <v>1581</v>
      </c>
    </row>
    <row r="313" spans="2:4">
      <c r="C313" s="290" t="s">
        <v>1355</v>
      </c>
      <c r="D313" s="290" t="s">
        <v>1582</v>
      </c>
    </row>
    <row r="314" spans="2:4">
      <c r="C314" s="290" t="s">
        <v>1356</v>
      </c>
      <c r="D314" s="290" t="s">
        <v>1583</v>
      </c>
    </row>
    <row r="315" spans="2:4">
      <c r="C315" s="290" t="s">
        <v>1357</v>
      </c>
      <c r="D315" s="290" t="s">
        <v>1584</v>
      </c>
    </row>
    <row r="316" spans="2:4">
      <c r="C316" s="290" t="s">
        <v>1358</v>
      </c>
      <c r="D316" s="290" t="s">
        <v>1585</v>
      </c>
    </row>
    <row r="317" spans="2:4">
      <c r="C317" s="290" t="s">
        <v>1359</v>
      </c>
      <c r="D317" s="290" t="s">
        <v>1586</v>
      </c>
    </row>
    <row r="318" spans="2:4">
      <c r="C318" s="290" t="s">
        <v>1360</v>
      </c>
      <c r="D318" s="290" t="s">
        <v>1587</v>
      </c>
    </row>
    <row r="319" spans="2:4">
      <c r="C319" s="290" t="s">
        <v>1361</v>
      </c>
      <c r="D319" s="290" t="s">
        <v>1588</v>
      </c>
    </row>
    <row r="320" spans="2:4">
      <c r="C320" s="290" t="s">
        <v>1362</v>
      </c>
      <c r="D320" s="290" t="s">
        <v>1589</v>
      </c>
    </row>
    <row r="321" spans="2:4">
      <c r="C321" s="290" t="s">
        <v>1363</v>
      </c>
      <c r="D321" s="290" t="s">
        <v>1590</v>
      </c>
    </row>
    <row r="322" spans="2:4">
      <c r="B322" s="290" t="s">
        <v>1364</v>
      </c>
      <c r="C322" s="290" t="s">
        <v>1365</v>
      </c>
      <c r="D322" s="290" t="s">
        <v>1591</v>
      </c>
    </row>
    <row r="323" spans="2:4">
      <c r="C323" s="290" t="s">
        <v>1366</v>
      </c>
      <c r="D323" s="290" t="s">
        <v>1592</v>
      </c>
    </row>
    <row r="324" spans="2:4">
      <c r="C324" s="290" t="s">
        <v>1367</v>
      </c>
      <c r="D324" s="290" t="s">
        <v>1593</v>
      </c>
    </row>
    <row r="325" spans="2:4">
      <c r="C325" s="290" t="s">
        <v>1368</v>
      </c>
      <c r="D325" s="290" t="s">
        <v>1594</v>
      </c>
    </row>
    <row r="326" spans="2:4">
      <c r="C326" s="290" t="s">
        <v>1369</v>
      </c>
      <c r="D326" s="290" t="s">
        <v>1595</v>
      </c>
    </row>
    <row r="327" spans="2:4">
      <c r="C327" s="290" t="s">
        <v>1370</v>
      </c>
      <c r="D327" s="290" t="s">
        <v>1596</v>
      </c>
    </row>
    <row r="328" spans="2:4">
      <c r="C328" s="290" t="s">
        <v>1371</v>
      </c>
      <c r="D328" s="290" t="s">
        <v>1597</v>
      </c>
    </row>
    <row r="329" spans="2:4">
      <c r="C329" s="290" t="s">
        <v>1372</v>
      </c>
      <c r="D329" s="290" t="s">
        <v>1598</v>
      </c>
    </row>
    <row r="330" spans="2:4">
      <c r="C330" s="290" t="s">
        <v>1373</v>
      </c>
      <c r="D330" s="290" t="s">
        <v>1599</v>
      </c>
    </row>
    <row r="331" spans="2:4">
      <c r="C331" s="290" t="s">
        <v>1374</v>
      </c>
      <c r="D331" s="290" t="s">
        <v>1600</v>
      </c>
    </row>
    <row r="332" spans="2:4">
      <c r="B332" s="290" t="s">
        <v>1375</v>
      </c>
      <c r="C332" s="290" t="s">
        <v>1376</v>
      </c>
      <c r="D332" s="290" t="s">
        <v>1601</v>
      </c>
    </row>
    <row r="333" spans="2:4">
      <c r="B333" s="290" t="s">
        <v>1377</v>
      </c>
      <c r="C333" s="290" t="s">
        <v>1378</v>
      </c>
      <c r="D333" s="290" t="s">
        <v>1602</v>
      </c>
    </row>
    <row r="334" spans="2:4">
      <c r="C334" s="290" t="s">
        <v>1379</v>
      </c>
      <c r="D334" s="290" t="s">
        <v>1603</v>
      </c>
    </row>
    <row r="335" spans="2:4">
      <c r="C335" s="290" t="s">
        <v>1380</v>
      </c>
      <c r="D335" s="290" t="s">
        <v>1604</v>
      </c>
    </row>
    <row r="336" spans="2:4">
      <c r="C336" s="290" t="s">
        <v>1381</v>
      </c>
      <c r="D336" s="290" t="s">
        <v>1605</v>
      </c>
    </row>
    <row r="337" spans="2:4">
      <c r="C337" s="290" t="s">
        <v>1382</v>
      </c>
      <c r="D337" s="290" t="s">
        <v>1606</v>
      </c>
    </row>
    <row r="338" spans="2:4">
      <c r="C338" s="290" t="s">
        <v>1383</v>
      </c>
      <c r="D338" s="290" t="s">
        <v>1607</v>
      </c>
    </row>
    <row r="339" spans="2:4">
      <c r="B339" s="290" t="s">
        <v>1384</v>
      </c>
      <c r="C339" s="290" t="s">
        <v>1385</v>
      </c>
      <c r="D339" s="290" t="s">
        <v>1608</v>
      </c>
    </row>
    <row r="340" spans="2:4">
      <c r="B340" s="290" t="s">
        <v>1386</v>
      </c>
      <c r="C340" s="290" t="s">
        <v>1387</v>
      </c>
      <c r="D340" s="290" t="s">
        <v>1609</v>
      </c>
    </row>
    <row r="341" spans="2:4">
      <c r="C341" s="290" t="s">
        <v>1388</v>
      </c>
      <c r="D341" s="290" t="s">
        <v>1610</v>
      </c>
    </row>
    <row r="342" spans="2:4">
      <c r="C342" s="290" t="s">
        <v>1389</v>
      </c>
      <c r="D342" s="290" t="s">
        <v>1611</v>
      </c>
    </row>
    <row r="343" spans="2:4">
      <c r="C343" s="290" t="s">
        <v>1390</v>
      </c>
      <c r="D343" s="290" t="s">
        <v>1612</v>
      </c>
    </row>
    <row r="344" spans="2:4">
      <c r="C344" s="290" t="s">
        <v>1391</v>
      </c>
      <c r="D344" s="290" t="s">
        <v>1613</v>
      </c>
    </row>
    <row r="345" spans="2:4">
      <c r="C345" s="290" t="s">
        <v>1392</v>
      </c>
      <c r="D345" s="290" t="s">
        <v>1614</v>
      </c>
    </row>
    <row r="346" spans="2:4">
      <c r="C346" s="290" t="s">
        <v>1393</v>
      </c>
      <c r="D346" s="290" t="s">
        <v>1615</v>
      </c>
    </row>
    <row r="347" spans="2:4">
      <c r="C347" s="290" t="s">
        <v>1394</v>
      </c>
      <c r="D347" s="290" t="s">
        <v>1616</v>
      </c>
    </row>
    <row r="348" spans="2:4">
      <c r="B348" s="290" t="s">
        <v>1395</v>
      </c>
      <c r="C348" s="290" t="s">
        <v>1396</v>
      </c>
      <c r="D348" s="290" t="s">
        <v>1617</v>
      </c>
    </row>
    <row r="349" spans="2:4">
      <c r="C349" s="290" t="s">
        <v>1397</v>
      </c>
      <c r="D349" s="290" t="s">
        <v>1618</v>
      </c>
    </row>
    <row r="350" spans="2:4">
      <c r="C350" s="290" t="s">
        <v>1398</v>
      </c>
      <c r="D350" s="290" t="s">
        <v>1619</v>
      </c>
    </row>
    <row r="351" spans="2:4">
      <c r="C351" s="290" t="s">
        <v>1399</v>
      </c>
      <c r="D351" s="290" t="s">
        <v>1620</v>
      </c>
    </row>
    <row r="352" spans="2:4">
      <c r="C352" s="290" t="s">
        <v>1400</v>
      </c>
      <c r="D352" s="290" t="s">
        <v>1621</v>
      </c>
    </row>
    <row r="353" spans="2:4">
      <c r="C353" s="290" t="s">
        <v>1401</v>
      </c>
      <c r="D353" s="290" t="s">
        <v>1622</v>
      </c>
    </row>
    <row r="354" spans="2:4">
      <c r="B354" s="290" t="s">
        <v>1402</v>
      </c>
      <c r="C354" s="290" t="s">
        <v>1403</v>
      </c>
      <c r="D354" s="290" t="s">
        <v>1623</v>
      </c>
    </row>
    <row r="355" spans="2:4">
      <c r="C355" s="290" t="s">
        <v>1404</v>
      </c>
      <c r="D355" s="290" t="s">
        <v>1624</v>
      </c>
    </row>
    <row r="356" spans="2:4">
      <c r="C356" s="290" t="s">
        <v>1405</v>
      </c>
      <c r="D356" s="290" t="s">
        <v>1625</v>
      </c>
    </row>
    <row r="357" spans="2:4">
      <c r="C357" s="290" t="s">
        <v>1406</v>
      </c>
      <c r="D357" s="290" t="s">
        <v>1626</v>
      </c>
    </row>
    <row r="358" spans="2:4">
      <c r="C358" s="290" t="s">
        <v>1407</v>
      </c>
      <c r="D358" s="290" t="s">
        <v>1627</v>
      </c>
    </row>
    <row r="359" spans="2:4">
      <c r="C359" s="290" t="s">
        <v>1408</v>
      </c>
      <c r="D359" s="290" t="s">
        <v>1628</v>
      </c>
    </row>
    <row r="360" spans="2:4">
      <c r="C360" s="290" t="s">
        <v>1409</v>
      </c>
      <c r="D360" s="290" t="s">
        <v>1629</v>
      </c>
    </row>
    <row r="361" spans="2:4">
      <c r="B361" s="290" t="s">
        <v>1410</v>
      </c>
      <c r="C361" s="290" t="s">
        <v>1411</v>
      </c>
      <c r="D361" s="290" t="s">
        <v>1630</v>
      </c>
    </row>
    <row r="362" spans="2:4">
      <c r="C362" s="290" t="s">
        <v>1412</v>
      </c>
      <c r="D362" s="290" t="s">
        <v>1631</v>
      </c>
    </row>
    <row r="363" spans="2:4">
      <c r="C363" s="290" t="s">
        <v>1413</v>
      </c>
      <c r="D363" s="290" t="s">
        <v>1632</v>
      </c>
    </row>
    <row r="364" spans="2:4">
      <c r="C364" s="290" t="s">
        <v>1414</v>
      </c>
      <c r="D364" s="290" t="s">
        <v>1633</v>
      </c>
    </row>
    <row r="365" spans="2:4">
      <c r="C365" s="290" t="s">
        <v>1415</v>
      </c>
      <c r="D365" s="290" t="s">
        <v>1634</v>
      </c>
    </row>
    <row r="366" spans="2:4">
      <c r="C366" s="290" t="s">
        <v>1416</v>
      </c>
      <c r="D366" s="290" t="s">
        <v>1635</v>
      </c>
    </row>
    <row r="367" spans="2:4">
      <c r="C367" s="290" t="s">
        <v>1417</v>
      </c>
      <c r="D367" s="290" t="s">
        <v>1636</v>
      </c>
    </row>
    <row r="368" spans="2:4">
      <c r="B368" s="290" t="s">
        <v>1418</v>
      </c>
      <c r="D368" s="290" t="s">
        <v>1637</v>
      </c>
    </row>
    <row r="369" spans="2:4">
      <c r="B369" s="290" t="s">
        <v>1419</v>
      </c>
      <c r="C369" s="290" t="s">
        <v>1638</v>
      </c>
      <c r="D369" s="290" t="s">
        <v>1639</v>
      </c>
    </row>
    <row r="370" spans="2:4">
      <c r="C370" s="290" t="s">
        <v>1420</v>
      </c>
      <c r="D370" s="290" t="s">
        <v>1640</v>
      </c>
    </row>
    <row r="371" spans="2:4">
      <c r="C371" s="290" t="s">
        <v>1641</v>
      </c>
      <c r="D371" s="290" t="s">
        <v>1642</v>
      </c>
    </row>
    <row r="372" spans="2:4">
      <c r="C372" s="290" t="s">
        <v>1421</v>
      </c>
      <c r="D372" s="290" t="s">
        <v>1643</v>
      </c>
    </row>
    <row r="373" spans="2:4">
      <c r="C373" s="290" t="s">
        <v>1421</v>
      </c>
      <c r="D373" s="290" t="s">
        <v>1643</v>
      </c>
    </row>
    <row r="374" spans="2:4">
      <c r="C374" s="290" t="s">
        <v>1422</v>
      </c>
      <c r="D374" s="290" t="s">
        <v>1644</v>
      </c>
    </row>
    <row r="375" spans="2:4">
      <c r="C375" s="290" t="s">
        <v>1422</v>
      </c>
      <c r="D375" s="290" t="s">
        <v>1644</v>
      </c>
    </row>
    <row r="376" spans="2:4">
      <c r="B376" s="290" t="s">
        <v>1423</v>
      </c>
      <c r="C376" s="290" t="s">
        <v>1424</v>
      </c>
      <c r="D376" s="290" t="s">
        <v>1645</v>
      </c>
    </row>
    <row r="377" spans="2:4">
      <c r="B377" s="290" t="s">
        <v>1425</v>
      </c>
      <c r="C377" s="290" t="s">
        <v>1426</v>
      </c>
      <c r="D377" s="290" t="s">
        <v>1646</v>
      </c>
    </row>
    <row r="378" spans="2:4">
      <c r="B378" s="290" t="s">
        <v>1427</v>
      </c>
      <c r="C378" s="290" t="s">
        <v>1428</v>
      </c>
      <c r="D378" s="290" t="s">
        <v>1647</v>
      </c>
    </row>
    <row r="379" spans="2:4">
      <c r="C379" s="290" t="s">
        <v>1429</v>
      </c>
      <c r="D379" s="290" t="s">
        <v>1648</v>
      </c>
    </row>
  </sheetData>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40"/>
  <sheetViews>
    <sheetView showGridLines="0" workbookViewId="0">
      <selection activeCell="D22" sqref="D22"/>
    </sheetView>
  </sheetViews>
  <sheetFormatPr baseColWidth="10" defaultColWidth="10" defaultRowHeight="12.95" customHeight="1"/>
  <cols>
    <col min="1" max="1" width="2" customWidth="1"/>
    <col min="2" max="2" width="39.625" style="308" customWidth="1"/>
  </cols>
  <sheetData>
    <row r="3" spans="2:11" ht="50.1" customHeight="1">
      <c r="B3" s="308" t="s">
        <v>1108</v>
      </c>
    </row>
    <row r="4" spans="2:11" ht="12.95" customHeight="1">
      <c r="B4" s="308" t="s">
        <v>1109</v>
      </c>
    </row>
    <row r="7" spans="2:11" ht="18.75">
      <c r="B7" s="309" t="s">
        <v>1199</v>
      </c>
      <c r="F7" t="s">
        <v>836</v>
      </c>
      <c r="K7" s="315" t="s">
        <v>879</v>
      </c>
    </row>
    <row r="9" spans="2:11" ht="15.75">
      <c r="B9" s="311" t="s">
        <v>1200</v>
      </c>
      <c r="F9" s="311" t="s">
        <v>69</v>
      </c>
      <c r="K9" s="316" t="s">
        <v>880</v>
      </c>
    </row>
    <row r="10" spans="2:11" ht="15.75">
      <c r="B10" s="310"/>
      <c r="F10" s="310"/>
    </row>
    <row r="11" spans="2:11" ht="15.75">
      <c r="B11" s="312" t="s">
        <v>724</v>
      </c>
      <c r="F11" s="311" t="s">
        <v>70</v>
      </c>
    </row>
    <row r="12" spans="2:11" ht="15.75">
      <c r="F12" s="310"/>
    </row>
    <row r="13" spans="2:11" ht="15.75">
      <c r="B13" s="311" t="s">
        <v>82</v>
      </c>
      <c r="F13" s="311" t="s">
        <v>71</v>
      </c>
    </row>
    <row r="14" spans="2:11" ht="15.75">
      <c r="F14" s="310"/>
    </row>
    <row r="15" spans="2:11" s="243" customFormat="1" ht="15.75">
      <c r="F15" s="311" t="s">
        <v>224</v>
      </c>
    </row>
    <row r="16" spans="2:11" ht="15.75">
      <c r="F16" s="310"/>
    </row>
    <row r="17" spans="2:6" ht="15.75">
      <c r="B17" s="310"/>
      <c r="F17" s="311" t="s">
        <v>73</v>
      </c>
    </row>
    <row r="18" spans="2:6" ht="15.75">
      <c r="F18" s="310"/>
    </row>
    <row r="19" spans="2:6" ht="15.75">
      <c r="F19" s="311" t="s">
        <v>74</v>
      </c>
    </row>
    <row r="20" spans="2:6" ht="15.75">
      <c r="F20" s="310"/>
    </row>
    <row r="21" spans="2:6" ht="15.75">
      <c r="F21" s="311" t="s">
        <v>75</v>
      </c>
    </row>
    <row r="22" spans="2:6" ht="15.75">
      <c r="F22" s="310"/>
    </row>
    <row r="23" spans="2:6" ht="15.75">
      <c r="F23" s="311" t="s">
        <v>76</v>
      </c>
    </row>
    <row r="24" spans="2:6" ht="15.75">
      <c r="F24" s="310"/>
    </row>
    <row r="25" spans="2:6" ht="15.75">
      <c r="F25" s="311" t="s">
        <v>339</v>
      </c>
    </row>
    <row r="26" spans="2:6" ht="15.75">
      <c r="F26" s="310"/>
    </row>
    <row r="27" spans="2:6" ht="15.75">
      <c r="F27" s="311" t="s">
        <v>78</v>
      </c>
    </row>
    <row r="28" spans="2:6" ht="15.75">
      <c r="F28" s="310"/>
    </row>
    <row r="29" spans="2:6" ht="15.75">
      <c r="F29" s="311" t="s">
        <v>446</v>
      </c>
    </row>
    <row r="30" spans="2:6" ht="15.75"/>
    <row r="31" spans="2:6" ht="15.75"/>
    <row r="32" spans="2:6" ht="15.75"/>
    <row r="33" spans="2:2" ht="15.75"/>
    <row r="34" spans="2:2" ht="15.75"/>
    <row r="35" spans="2:2" ht="15.75"/>
    <row r="36" spans="2:2" ht="15.75"/>
    <row r="37" spans="2:2" ht="15.75"/>
    <row r="38" spans="2:2" ht="15.75"/>
    <row r="39" spans="2:2" ht="15.75">
      <c r="B39" s="310"/>
    </row>
    <row r="40" spans="2:2" ht="15.75">
      <c r="B40" s="311"/>
    </row>
  </sheetData>
  <hyperlinks>
    <hyperlink ref="B9" location="'Formato Proyecto revisado'!R1C1" display="Formato Proyecto revisado"/>
    <hyperlink ref="B13" location="'Valoración  Ambiental'!R1C1" display="Valoración  Ambiental"/>
    <hyperlink ref="F9" location="'Misión de Alto Nivel'!R1C1" display="Misión de Alto Nivel"/>
    <hyperlink ref="F11" location="'Visita exploratoria'!R1C1" display="Visita exploratoria"/>
    <hyperlink ref="F13" location="'Conferencia'!R1C1" display="Conferencia"/>
    <hyperlink ref="F15" location="'Foro, debate, diálogo'!R1C1" display="Foro, debate, diálogo"/>
    <hyperlink ref="F17" location="'Visita de experto'!R1C1" display="Visita de experto"/>
    <hyperlink ref="F19" location="'Taller'!R1C1" display="Taller"/>
    <hyperlink ref="F21" location="'Visita de campo'!R1C1" display="Visita de campo"/>
    <hyperlink ref="F23" location="'Pasantía'!R1C1" display="Pasantía"/>
    <hyperlink ref="F25" location="'Feria'!R1C1" display="Feria"/>
    <hyperlink ref="F27" location="'Ruta de aprendizaje'!R1C1" display="Ruta de aprendizaje"/>
    <hyperlink ref="F29" location="'Comunidad de Práctica'!R1C1" display="Comunidad de Práctica"/>
    <hyperlink ref="B11" r:id="rId1" location="'Guia seleccion de resultados'!A1"/>
    <hyperlink ref="K9" r:id="rId2" display="Ir a: este link "/>
  </hyperlink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E412"/>
  <sheetViews>
    <sheetView showGridLines="0" tabSelected="1" zoomScale="96" zoomScaleNormal="96" zoomScalePageLayoutView="120" workbookViewId="0">
      <selection activeCell="D298" sqref="D298"/>
    </sheetView>
  </sheetViews>
  <sheetFormatPr baseColWidth="10" defaultColWidth="7.625" defaultRowHeight="30" customHeight="1" outlineLevelRow="1"/>
  <cols>
    <col min="1" max="1" width="1.125" style="624" customWidth="1"/>
    <col min="2" max="2" width="12.625" style="624" customWidth="1"/>
    <col min="3" max="3" width="41.625" style="624" customWidth="1"/>
    <col min="4" max="4" width="27.5" style="624" customWidth="1"/>
    <col min="5" max="5" width="19.5" style="624" customWidth="1"/>
    <col min="6" max="6" width="19.625" style="624" customWidth="1"/>
    <col min="7" max="7" width="32.875" style="624" customWidth="1"/>
    <col min="8" max="8" width="40" style="624" customWidth="1"/>
    <col min="9" max="9" width="28.875" style="624" customWidth="1"/>
    <col min="10" max="10" width="18" style="624" customWidth="1"/>
    <col min="11" max="239" width="7.625" style="624" customWidth="1"/>
    <col min="240" max="16384" width="7.625" style="625"/>
  </cols>
  <sheetData>
    <row r="1" spans="1:239" ht="36" customHeight="1" thickBot="1">
      <c r="A1" s="622"/>
      <c r="B1" s="623"/>
      <c r="C1" s="623"/>
      <c r="D1" s="623"/>
      <c r="E1" s="623"/>
      <c r="F1" s="623"/>
      <c r="G1" s="623"/>
      <c r="H1" s="623"/>
      <c r="I1" s="623"/>
      <c r="J1" s="623"/>
      <c r="HX1" s="625"/>
      <c r="HY1" s="625"/>
      <c r="HZ1" s="625"/>
      <c r="IA1" s="625"/>
      <c r="IB1" s="625"/>
      <c r="IC1" s="625"/>
      <c r="ID1" s="625"/>
      <c r="IE1" s="625"/>
    </row>
    <row r="2" spans="1:239" ht="123" customHeight="1" thickBot="1">
      <c r="A2" s="626"/>
      <c r="B2" s="627"/>
      <c r="C2" s="918" t="s">
        <v>1167</v>
      </c>
      <c r="D2" s="919"/>
      <c r="E2" s="919"/>
      <c r="F2" s="919"/>
      <c r="G2" s="919"/>
      <c r="H2" s="628"/>
      <c r="I2" s="628"/>
      <c r="J2" s="629"/>
      <c r="HX2" s="625"/>
      <c r="HY2" s="625"/>
      <c r="HZ2" s="625"/>
      <c r="IA2" s="625"/>
      <c r="IB2" s="625"/>
      <c r="IC2" s="625"/>
      <c r="ID2" s="625"/>
      <c r="IE2" s="625"/>
    </row>
    <row r="3" spans="1:239" ht="53.1" customHeight="1" thickBot="1">
      <c r="A3" s="630"/>
      <c r="B3" s="906" t="s">
        <v>1168</v>
      </c>
      <c r="C3" s="907"/>
      <c r="D3" s="896"/>
      <c r="E3" s="897"/>
      <c r="F3" s="897"/>
      <c r="G3" s="897"/>
      <c r="H3" s="897"/>
      <c r="I3" s="897"/>
      <c r="J3" s="898"/>
      <c r="HX3" s="625"/>
      <c r="HY3" s="625"/>
      <c r="HZ3" s="625"/>
      <c r="IA3" s="625"/>
      <c r="IB3" s="625"/>
      <c r="IC3" s="625"/>
      <c r="ID3" s="625"/>
      <c r="IE3" s="625"/>
    </row>
    <row r="4" spans="1:239" ht="14.1" customHeight="1" thickBot="1">
      <c r="A4" s="630"/>
      <c r="B4" s="611"/>
      <c r="C4" s="612"/>
      <c r="D4" s="613"/>
      <c r="E4" s="613"/>
      <c r="F4" s="613"/>
      <c r="G4" s="613"/>
      <c r="H4" s="597"/>
      <c r="I4" s="597"/>
      <c r="J4" s="631"/>
      <c r="HX4" s="625"/>
      <c r="HY4" s="625"/>
      <c r="HZ4" s="625"/>
      <c r="IA4" s="625"/>
      <c r="IB4" s="625"/>
      <c r="IC4" s="625"/>
      <c r="ID4" s="625"/>
      <c r="IE4" s="625"/>
    </row>
    <row r="5" spans="1:239" ht="33" customHeight="1" thickBot="1">
      <c r="A5" s="626"/>
      <c r="B5" s="903" t="s">
        <v>2</v>
      </c>
      <c r="C5" s="904"/>
      <c r="D5" s="904"/>
      <c r="E5" s="904"/>
      <c r="F5" s="904"/>
      <c r="G5" s="905"/>
      <c r="H5" s="631"/>
      <c r="I5" s="631"/>
      <c r="J5" s="631"/>
      <c r="HX5" s="625"/>
      <c r="HY5" s="625"/>
      <c r="HZ5" s="625"/>
      <c r="IA5" s="625"/>
      <c r="IB5" s="625"/>
      <c r="IC5" s="625"/>
      <c r="ID5" s="625"/>
      <c r="IE5" s="625"/>
    </row>
    <row r="6" spans="1:239" ht="33" customHeight="1">
      <c r="A6" s="626"/>
      <c r="B6" s="811" t="s">
        <v>3</v>
      </c>
      <c r="C6" s="812"/>
      <c r="D6" s="815" t="s">
        <v>1095</v>
      </c>
      <c r="E6" s="815"/>
      <c r="F6" s="815" t="s">
        <v>1166</v>
      </c>
      <c r="G6" s="815"/>
      <c r="H6" s="614" t="s">
        <v>1096</v>
      </c>
      <c r="I6" s="615" t="s">
        <v>1185</v>
      </c>
      <c r="J6" s="615" t="s">
        <v>1165</v>
      </c>
      <c r="HX6" s="625"/>
      <c r="HY6" s="625"/>
      <c r="HZ6" s="625"/>
      <c r="IA6" s="625"/>
      <c r="IB6" s="625"/>
      <c r="IC6" s="625"/>
      <c r="ID6" s="625"/>
      <c r="IE6" s="625"/>
    </row>
    <row r="7" spans="1:239" ht="51.95" customHeight="1" thickBot="1">
      <c r="A7" s="626"/>
      <c r="B7" s="908"/>
      <c r="C7" s="909"/>
      <c r="D7" s="899"/>
      <c r="E7" s="899"/>
      <c r="F7" s="899"/>
      <c r="G7" s="899"/>
      <c r="H7" s="758"/>
      <c r="I7" s="759"/>
      <c r="J7" s="741"/>
      <c r="HX7" s="625"/>
      <c r="HY7" s="625"/>
      <c r="HZ7" s="625"/>
      <c r="IA7" s="625"/>
      <c r="IB7" s="625"/>
      <c r="IC7" s="625"/>
      <c r="ID7" s="625"/>
      <c r="IE7" s="625"/>
    </row>
    <row r="8" spans="1:239" ht="51.95" customHeight="1" thickBot="1">
      <c r="A8" s="626"/>
      <c r="B8" s="811" t="s">
        <v>1184</v>
      </c>
      <c r="C8" s="812"/>
      <c r="D8" s="813"/>
      <c r="E8" s="814"/>
      <c r="F8" s="815" t="s">
        <v>1097</v>
      </c>
      <c r="G8" s="815"/>
      <c r="H8" s="816"/>
      <c r="I8" s="817"/>
      <c r="J8" s="768"/>
      <c r="HX8" s="625"/>
      <c r="HY8" s="625"/>
      <c r="HZ8" s="625"/>
      <c r="IA8" s="625"/>
      <c r="IB8" s="625"/>
      <c r="IC8" s="625"/>
      <c r="ID8" s="625"/>
      <c r="IE8" s="625"/>
    </row>
    <row r="9" spans="1:239" ht="45.95" customHeight="1">
      <c r="A9" s="626"/>
      <c r="B9" s="912" t="s">
        <v>4</v>
      </c>
      <c r="C9" s="913"/>
      <c r="D9" s="913"/>
      <c r="E9" s="913"/>
      <c r="F9" s="913"/>
      <c r="G9" s="913"/>
      <c r="H9" s="913"/>
      <c r="I9" s="913"/>
      <c r="J9" s="914"/>
      <c r="HX9" s="625"/>
      <c r="HY9" s="625"/>
      <c r="HZ9" s="625"/>
      <c r="IA9" s="625"/>
      <c r="IB9" s="625"/>
      <c r="IC9" s="625"/>
      <c r="ID9" s="625"/>
      <c r="IE9" s="625"/>
    </row>
    <row r="10" spans="1:239" ht="60.95" customHeight="1">
      <c r="A10" s="626"/>
      <c r="B10" s="910" t="s">
        <v>5</v>
      </c>
      <c r="C10" s="911"/>
      <c r="D10" s="915" t="s">
        <v>6</v>
      </c>
      <c r="E10" s="915"/>
      <c r="F10" s="901" t="s">
        <v>7</v>
      </c>
      <c r="G10" s="901"/>
      <c r="H10" s="740" t="s">
        <v>1156</v>
      </c>
      <c r="I10" s="901" t="s">
        <v>8</v>
      </c>
      <c r="J10" s="902"/>
      <c r="HX10" s="625"/>
      <c r="HY10" s="625"/>
      <c r="HZ10" s="625"/>
      <c r="IA10" s="625"/>
      <c r="IB10" s="625"/>
      <c r="IC10" s="625"/>
      <c r="ID10" s="625"/>
      <c r="IE10" s="625"/>
    </row>
    <row r="11" spans="1:239" ht="33.200000000000003" customHeight="1">
      <c r="A11" s="626"/>
      <c r="B11" s="807" t="s">
        <v>9</v>
      </c>
      <c r="C11" s="808"/>
      <c r="D11" s="916"/>
      <c r="E11" s="917"/>
      <c r="F11" s="892"/>
      <c r="G11" s="893"/>
      <c r="H11" s="632"/>
      <c r="I11" s="805"/>
      <c r="J11" s="806"/>
      <c r="HX11" s="625"/>
      <c r="HY11" s="625"/>
      <c r="HZ11" s="625"/>
      <c r="IA11" s="625"/>
      <c r="IB11" s="625"/>
      <c r="IC11" s="625"/>
      <c r="ID11" s="625"/>
      <c r="IE11" s="625"/>
    </row>
    <row r="12" spans="1:239" ht="33.200000000000003" customHeight="1">
      <c r="A12" s="626"/>
      <c r="B12" s="807" t="s">
        <v>10</v>
      </c>
      <c r="C12" s="808"/>
      <c r="D12" s="809"/>
      <c r="E12" s="810"/>
      <c r="F12" s="892"/>
      <c r="G12" s="893"/>
      <c r="H12" s="632"/>
      <c r="I12" s="805"/>
      <c r="J12" s="806"/>
      <c r="HX12" s="625"/>
      <c r="HY12" s="625"/>
      <c r="HZ12" s="625"/>
      <c r="IA12" s="625"/>
      <c r="IB12" s="625"/>
      <c r="IC12" s="625"/>
      <c r="ID12" s="625"/>
      <c r="IE12" s="625"/>
    </row>
    <row r="13" spans="1:239" ht="33.200000000000003" customHeight="1">
      <c r="A13" s="626"/>
      <c r="B13" s="807" t="s">
        <v>11</v>
      </c>
      <c r="C13" s="808"/>
      <c r="D13" s="809"/>
      <c r="E13" s="810"/>
      <c r="F13" s="892"/>
      <c r="G13" s="893"/>
      <c r="H13" s="743"/>
      <c r="I13" s="805"/>
      <c r="J13" s="806"/>
      <c r="HX13" s="625"/>
      <c r="HY13" s="625"/>
      <c r="HZ13" s="625"/>
      <c r="IA13" s="625"/>
      <c r="IB13" s="625"/>
      <c r="IC13" s="625"/>
      <c r="ID13" s="625"/>
      <c r="IE13" s="625"/>
    </row>
    <row r="14" spans="1:239" ht="39" customHeight="1">
      <c r="A14" s="626"/>
      <c r="B14" s="807" t="s">
        <v>12</v>
      </c>
      <c r="C14" s="808"/>
      <c r="D14" s="809"/>
      <c r="E14" s="810"/>
      <c r="F14" s="892"/>
      <c r="G14" s="893"/>
      <c r="H14" s="743"/>
      <c r="I14" s="805"/>
      <c r="J14" s="806"/>
      <c r="HX14" s="625"/>
      <c r="HY14" s="625"/>
      <c r="HZ14" s="625"/>
      <c r="IA14" s="625"/>
      <c r="IB14" s="625"/>
      <c r="IC14" s="625"/>
      <c r="ID14" s="625"/>
      <c r="IE14" s="625"/>
    </row>
    <row r="15" spans="1:239" ht="33" customHeight="1">
      <c r="A15" s="626"/>
      <c r="B15" s="807" t="s">
        <v>13</v>
      </c>
      <c r="C15" s="808"/>
      <c r="D15" s="809"/>
      <c r="E15" s="810"/>
      <c r="F15" s="892"/>
      <c r="G15" s="893"/>
      <c r="H15" s="743"/>
      <c r="I15" s="805"/>
      <c r="J15" s="806"/>
      <c r="HX15" s="625"/>
      <c r="HY15" s="625"/>
      <c r="HZ15" s="625"/>
      <c r="IA15" s="625"/>
      <c r="IB15" s="625"/>
      <c r="IC15" s="625"/>
      <c r="ID15" s="625"/>
      <c r="IE15" s="625"/>
    </row>
    <row r="16" spans="1:239" ht="49.5" customHeight="1">
      <c r="A16" s="626"/>
      <c r="B16" s="807" t="s">
        <v>14</v>
      </c>
      <c r="C16" s="808"/>
      <c r="D16" s="809"/>
      <c r="E16" s="810"/>
      <c r="F16" s="892"/>
      <c r="G16" s="893"/>
      <c r="H16" s="743"/>
      <c r="I16" s="805"/>
      <c r="J16" s="806"/>
      <c r="HX16" s="625"/>
      <c r="HY16" s="625"/>
      <c r="HZ16" s="625"/>
      <c r="IA16" s="625"/>
      <c r="IB16" s="625"/>
      <c r="IC16" s="625"/>
      <c r="ID16" s="625"/>
      <c r="IE16" s="625"/>
    </row>
    <row r="17" spans="1:239" ht="38.450000000000003" customHeight="1">
      <c r="A17" s="626"/>
      <c r="B17" s="807" t="s">
        <v>15</v>
      </c>
      <c r="C17" s="808"/>
      <c r="D17" s="809"/>
      <c r="E17" s="810"/>
      <c r="F17" s="892"/>
      <c r="G17" s="893"/>
      <c r="H17" s="743"/>
      <c r="I17" s="805"/>
      <c r="J17" s="806"/>
      <c r="HX17" s="625"/>
      <c r="HY17" s="625"/>
      <c r="HZ17" s="625"/>
      <c r="IA17" s="625"/>
      <c r="IB17" s="625"/>
      <c r="IC17" s="625"/>
      <c r="ID17" s="625"/>
      <c r="IE17" s="625"/>
    </row>
    <row r="18" spans="1:239" ht="49.5" customHeight="1">
      <c r="A18" s="626"/>
      <c r="B18" s="807" t="s">
        <v>16</v>
      </c>
      <c r="C18" s="808"/>
      <c r="D18" s="943"/>
      <c r="E18" s="810"/>
      <c r="F18" s="900"/>
      <c r="G18" s="893"/>
      <c r="H18" s="743"/>
      <c r="I18" s="805"/>
      <c r="J18" s="806"/>
      <c r="HX18" s="625"/>
      <c r="HY18" s="625"/>
      <c r="HZ18" s="625"/>
      <c r="IA18" s="625"/>
      <c r="IB18" s="625"/>
      <c r="IC18" s="625"/>
      <c r="ID18" s="625"/>
      <c r="IE18" s="625"/>
    </row>
    <row r="19" spans="1:239" ht="38.1" customHeight="1">
      <c r="A19" s="626"/>
      <c r="B19" s="807" t="s">
        <v>1114</v>
      </c>
      <c r="C19" s="808"/>
      <c r="D19" s="809"/>
      <c r="E19" s="810"/>
      <c r="F19" s="892"/>
      <c r="G19" s="893"/>
      <c r="H19" s="743"/>
      <c r="I19" s="805"/>
      <c r="J19" s="806"/>
      <c r="HX19" s="625"/>
      <c r="HY19" s="625"/>
      <c r="HZ19" s="625"/>
      <c r="IA19" s="625"/>
      <c r="IB19" s="625"/>
      <c r="IC19" s="625"/>
      <c r="ID19" s="625"/>
      <c r="IE19" s="625"/>
    </row>
    <row r="20" spans="1:239" ht="39.200000000000003" customHeight="1">
      <c r="A20" s="626"/>
      <c r="B20" s="807" t="s">
        <v>17</v>
      </c>
      <c r="C20" s="808"/>
      <c r="D20" s="809"/>
      <c r="E20" s="810"/>
      <c r="F20" s="892"/>
      <c r="G20" s="893"/>
      <c r="H20" s="743"/>
      <c r="I20" s="805"/>
      <c r="J20" s="806"/>
      <c r="HX20" s="625"/>
      <c r="HY20" s="625"/>
      <c r="HZ20" s="625"/>
      <c r="IA20" s="625"/>
      <c r="IB20" s="625"/>
      <c r="IC20" s="625"/>
      <c r="ID20" s="625"/>
      <c r="IE20" s="625"/>
    </row>
    <row r="21" spans="1:239" ht="37.5" customHeight="1">
      <c r="A21" s="626"/>
      <c r="B21" s="807" t="s">
        <v>18</v>
      </c>
      <c r="C21" s="808"/>
      <c r="D21" s="809"/>
      <c r="E21" s="810"/>
      <c r="F21" s="892"/>
      <c r="G21" s="893"/>
      <c r="H21" s="743"/>
      <c r="I21" s="805"/>
      <c r="J21" s="806"/>
      <c r="HX21" s="625"/>
      <c r="HY21" s="625"/>
      <c r="HZ21" s="625"/>
      <c r="IA21" s="625"/>
      <c r="IB21" s="625"/>
      <c r="IC21" s="625"/>
      <c r="ID21" s="625"/>
      <c r="IE21" s="625"/>
    </row>
    <row r="22" spans="1:239" ht="38.450000000000003" customHeight="1">
      <c r="A22" s="626"/>
      <c r="B22" s="807" t="s">
        <v>19</v>
      </c>
      <c r="C22" s="808"/>
      <c r="D22" s="809"/>
      <c r="E22" s="810"/>
      <c r="F22" s="892"/>
      <c r="G22" s="893"/>
      <c r="H22" s="743"/>
      <c r="I22" s="805"/>
      <c r="J22" s="806"/>
      <c r="HX22" s="625"/>
      <c r="HY22" s="625"/>
      <c r="HZ22" s="625"/>
      <c r="IA22" s="625"/>
      <c r="IB22" s="625"/>
      <c r="IC22" s="625"/>
      <c r="ID22" s="625"/>
      <c r="IE22" s="625"/>
    </row>
    <row r="23" spans="1:239" ht="39" customHeight="1">
      <c r="A23" s="626"/>
      <c r="B23" s="807" t="s">
        <v>20</v>
      </c>
      <c r="C23" s="808"/>
      <c r="D23" s="809"/>
      <c r="E23" s="810"/>
      <c r="F23" s="892"/>
      <c r="G23" s="893"/>
      <c r="H23" s="743"/>
      <c r="I23" s="805"/>
      <c r="J23" s="806"/>
      <c r="HX23" s="625"/>
      <c r="HY23" s="625"/>
      <c r="HZ23" s="625"/>
      <c r="IA23" s="625"/>
      <c r="IB23" s="625"/>
      <c r="IC23" s="625"/>
      <c r="ID23" s="625"/>
      <c r="IE23" s="625"/>
    </row>
    <row r="24" spans="1:239" ht="39" customHeight="1">
      <c r="A24" s="626"/>
      <c r="B24" s="807" t="s">
        <v>21</v>
      </c>
      <c r="C24" s="808"/>
      <c r="D24" s="805"/>
      <c r="E24" s="805"/>
      <c r="F24" s="805"/>
      <c r="G24" s="805"/>
      <c r="H24" s="743"/>
      <c r="I24" s="805"/>
      <c r="J24" s="806"/>
      <c r="HX24" s="625"/>
      <c r="HY24" s="625"/>
      <c r="HZ24" s="625"/>
      <c r="IA24" s="625"/>
      <c r="IB24" s="625"/>
      <c r="IC24" s="625"/>
      <c r="ID24" s="625"/>
      <c r="IE24" s="625"/>
    </row>
    <row r="25" spans="1:239" ht="39" customHeight="1" thickBot="1">
      <c r="A25" s="626"/>
      <c r="B25" s="896" t="s">
        <v>867</v>
      </c>
      <c r="C25" s="897"/>
      <c r="D25" s="682"/>
      <c r="E25" s="682"/>
      <c r="F25" s="682"/>
      <c r="G25" s="682"/>
      <c r="H25" s="634"/>
      <c r="I25" s="634"/>
      <c r="J25" s="635"/>
      <c r="HX25" s="625"/>
      <c r="HY25" s="625"/>
      <c r="HZ25" s="625"/>
      <c r="IA25" s="625"/>
      <c r="IB25" s="625"/>
      <c r="IC25" s="625"/>
      <c r="ID25" s="625"/>
      <c r="IE25" s="625"/>
    </row>
    <row r="26" spans="1:239" ht="39" hidden="1" customHeight="1" outlineLevel="1">
      <c r="A26" s="636"/>
      <c r="B26" s="946" t="s">
        <v>22</v>
      </c>
      <c r="C26" s="947"/>
      <c r="D26" s="894" t="s">
        <v>859</v>
      </c>
      <c r="E26" s="894"/>
      <c r="F26" s="894" t="s">
        <v>860</v>
      </c>
      <c r="G26" s="894"/>
      <c r="H26" s="610" t="s">
        <v>861</v>
      </c>
      <c r="I26" s="998" t="s">
        <v>862</v>
      </c>
      <c r="J26" s="999"/>
      <c r="HX26" s="625"/>
      <c r="HY26" s="625"/>
      <c r="HZ26" s="625"/>
      <c r="IA26" s="625"/>
      <c r="IB26" s="625"/>
      <c r="IC26" s="625"/>
      <c r="ID26" s="625"/>
      <c r="IE26" s="625"/>
    </row>
    <row r="27" spans="1:239" ht="39" hidden="1" customHeight="1" outlineLevel="1">
      <c r="A27" s="636"/>
      <c r="B27" s="856" t="s">
        <v>9</v>
      </c>
      <c r="C27" s="857"/>
      <c r="D27" s="809" t="s">
        <v>1171</v>
      </c>
      <c r="E27" s="810"/>
      <c r="F27" s="892" t="s">
        <v>1173</v>
      </c>
      <c r="G27" s="893"/>
      <c r="H27" s="632" t="s">
        <v>1181</v>
      </c>
      <c r="I27" s="892"/>
      <c r="J27" s="1000"/>
      <c r="HX27" s="625"/>
      <c r="HY27" s="625"/>
      <c r="HZ27" s="625"/>
      <c r="IA27" s="625"/>
      <c r="IB27" s="625"/>
      <c r="IC27" s="625"/>
      <c r="ID27" s="625"/>
      <c r="IE27" s="625"/>
    </row>
    <row r="28" spans="1:239" ht="39" hidden="1" customHeight="1" outlineLevel="1">
      <c r="A28" s="636"/>
      <c r="B28" s="856" t="s">
        <v>10</v>
      </c>
      <c r="C28" s="857"/>
      <c r="D28" s="809" t="s">
        <v>1012</v>
      </c>
      <c r="E28" s="810"/>
      <c r="F28" s="892"/>
      <c r="G28" s="893"/>
      <c r="H28" s="632"/>
      <c r="I28" s="892"/>
      <c r="J28" s="1000"/>
      <c r="HX28" s="625"/>
      <c r="HY28" s="625"/>
      <c r="HZ28" s="625"/>
      <c r="IA28" s="625"/>
      <c r="IB28" s="625"/>
      <c r="IC28" s="625"/>
      <c r="ID28" s="625"/>
      <c r="IE28" s="625"/>
    </row>
    <row r="29" spans="1:239" ht="39" hidden="1" customHeight="1" outlineLevel="1">
      <c r="A29" s="636"/>
      <c r="B29" s="856" t="s">
        <v>11</v>
      </c>
      <c r="C29" s="857"/>
      <c r="D29" s="809"/>
      <c r="E29" s="810"/>
      <c r="F29" s="892"/>
      <c r="G29" s="893"/>
      <c r="H29" s="632"/>
      <c r="I29" s="805"/>
      <c r="J29" s="806"/>
      <c r="HX29" s="625"/>
      <c r="HY29" s="625"/>
      <c r="HZ29" s="625"/>
      <c r="IA29" s="625"/>
      <c r="IB29" s="625"/>
      <c r="IC29" s="625"/>
      <c r="ID29" s="625"/>
      <c r="IE29" s="625"/>
    </row>
    <row r="30" spans="1:239" ht="39" hidden="1" customHeight="1" outlineLevel="1">
      <c r="A30" s="636"/>
      <c r="B30" s="856" t="s">
        <v>12</v>
      </c>
      <c r="C30" s="857"/>
      <c r="D30" s="809"/>
      <c r="E30" s="810"/>
      <c r="F30" s="892"/>
      <c r="G30" s="893"/>
      <c r="H30" s="632"/>
      <c r="I30" s="805"/>
      <c r="J30" s="806"/>
      <c r="HX30" s="625"/>
      <c r="HY30" s="625"/>
      <c r="HZ30" s="625"/>
      <c r="IA30" s="625"/>
      <c r="IB30" s="625"/>
      <c r="IC30" s="625"/>
      <c r="ID30" s="625"/>
      <c r="IE30" s="625"/>
    </row>
    <row r="31" spans="1:239" ht="39" hidden="1" customHeight="1" outlineLevel="1">
      <c r="A31" s="636"/>
      <c r="B31" s="856" t="s">
        <v>13</v>
      </c>
      <c r="C31" s="857"/>
      <c r="D31" s="809"/>
      <c r="E31" s="810"/>
      <c r="F31" s="892"/>
      <c r="G31" s="893"/>
      <c r="H31" s="632"/>
      <c r="I31" s="805"/>
      <c r="J31" s="806"/>
      <c r="HX31" s="625"/>
      <c r="HY31" s="625"/>
      <c r="HZ31" s="625"/>
      <c r="IA31" s="625"/>
      <c r="IB31" s="625"/>
      <c r="IC31" s="625"/>
      <c r="ID31" s="625"/>
      <c r="IE31" s="625"/>
    </row>
    <row r="32" spans="1:239" ht="39" hidden="1" customHeight="1" outlineLevel="1">
      <c r="A32" s="636"/>
      <c r="B32" s="856" t="s">
        <v>14</v>
      </c>
      <c r="C32" s="857"/>
      <c r="D32" s="809"/>
      <c r="E32" s="810"/>
      <c r="F32" s="892"/>
      <c r="G32" s="893"/>
      <c r="H32" s="632"/>
      <c r="I32" s="805"/>
      <c r="J32" s="806"/>
      <c r="HX32" s="625"/>
      <c r="HY32" s="625"/>
      <c r="HZ32" s="625"/>
      <c r="IA32" s="625"/>
      <c r="IB32" s="625"/>
      <c r="IC32" s="625"/>
      <c r="ID32" s="625"/>
      <c r="IE32" s="625"/>
    </row>
    <row r="33" spans="1:239" ht="39" hidden="1" customHeight="1" outlineLevel="1">
      <c r="A33" s="636"/>
      <c r="B33" s="856" t="s">
        <v>15</v>
      </c>
      <c r="C33" s="857"/>
      <c r="D33" s="809"/>
      <c r="E33" s="810"/>
      <c r="F33" s="892"/>
      <c r="G33" s="893"/>
      <c r="H33" s="632"/>
      <c r="I33" s="805"/>
      <c r="J33" s="806"/>
      <c r="HX33" s="625"/>
      <c r="HY33" s="625"/>
      <c r="HZ33" s="625"/>
      <c r="IA33" s="625"/>
      <c r="IB33" s="625"/>
      <c r="IC33" s="625"/>
      <c r="ID33" s="625"/>
      <c r="IE33" s="625"/>
    </row>
    <row r="34" spans="1:239" ht="39" hidden="1" customHeight="1" outlineLevel="1">
      <c r="A34" s="636"/>
      <c r="B34" s="856" t="s">
        <v>16</v>
      </c>
      <c r="C34" s="857"/>
      <c r="D34" s="809"/>
      <c r="E34" s="810"/>
      <c r="F34" s="892"/>
      <c r="G34" s="893"/>
      <c r="H34" s="632"/>
      <c r="I34" s="805"/>
      <c r="J34" s="806"/>
      <c r="HX34" s="625"/>
      <c r="HY34" s="625"/>
      <c r="HZ34" s="625"/>
      <c r="IA34" s="625"/>
      <c r="IB34" s="625"/>
      <c r="IC34" s="625"/>
      <c r="ID34" s="625"/>
      <c r="IE34" s="625"/>
    </row>
    <row r="35" spans="1:239" ht="39" hidden="1" customHeight="1" outlineLevel="1">
      <c r="A35" s="636"/>
      <c r="B35" s="856" t="s">
        <v>1114</v>
      </c>
      <c r="C35" s="857"/>
      <c r="D35" s="809"/>
      <c r="E35" s="810"/>
      <c r="F35" s="892"/>
      <c r="G35" s="893"/>
      <c r="H35" s="632"/>
      <c r="I35" s="805"/>
      <c r="J35" s="806"/>
      <c r="HX35" s="625"/>
      <c r="HY35" s="625"/>
      <c r="HZ35" s="625"/>
      <c r="IA35" s="625"/>
      <c r="IB35" s="625"/>
      <c r="IC35" s="625"/>
      <c r="ID35" s="625"/>
      <c r="IE35" s="625"/>
    </row>
    <row r="36" spans="1:239" ht="39" hidden="1" customHeight="1" outlineLevel="1">
      <c r="A36" s="636"/>
      <c r="B36" s="856" t="s">
        <v>17</v>
      </c>
      <c r="C36" s="857"/>
      <c r="D36" s="809"/>
      <c r="E36" s="810"/>
      <c r="F36" s="892"/>
      <c r="G36" s="893"/>
      <c r="H36" s="632"/>
      <c r="I36" s="805"/>
      <c r="J36" s="806"/>
      <c r="HX36" s="625"/>
      <c r="HY36" s="625"/>
      <c r="HZ36" s="625"/>
      <c r="IA36" s="625"/>
      <c r="IB36" s="625"/>
      <c r="IC36" s="625"/>
      <c r="ID36" s="625"/>
      <c r="IE36" s="625"/>
    </row>
    <row r="37" spans="1:239" ht="39" hidden="1" customHeight="1" outlineLevel="1">
      <c r="A37" s="636"/>
      <c r="B37" s="856" t="s">
        <v>18</v>
      </c>
      <c r="C37" s="857"/>
      <c r="D37" s="809"/>
      <c r="E37" s="810"/>
      <c r="F37" s="892"/>
      <c r="G37" s="893"/>
      <c r="H37" s="632"/>
      <c r="I37" s="805"/>
      <c r="J37" s="806"/>
      <c r="HX37" s="625"/>
      <c r="HY37" s="625"/>
      <c r="HZ37" s="625"/>
      <c r="IA37" s="625"/>
      <c r="IB37" s="625"/>
      <c r="IC37" s="625"/>
      <c r="ID37" s="625"/>
      <c r="IE37" s="625"/>
    </row>
    <row r="38" spans="1:239" ht="39" hidden="1" customHeight="1" outlineLevel="1">
      <c r="A38" s="636"/>
      <c r="B38" s="856" t="s">
        <v>19</v>
      </c>
      <c r="C38" s="857"/>
      <c r="D38" s="809"/>
      <c r="E38" s="810"/>
      <c r="F38" s="892"/>
      <c r="G38" s="893"/>
      <c r="H38" s="632"/>
      <c r="I38" s="805"/>
      <c r="J38" s="806"/>
      <c r="HX38" s="625"/>
      <c r="HY38" s="625"/>
      <c r="HZ38" s="625"/>
      <c r="IA38" s="625"/>
      <c r="IB38" s="625"/>
      <c r="IC38" s="625"/>
      <c r="ID38" s="625"/>
      <c r="IE38" s="625"/>
    </row>
    <row r="39" spans="1:239" ht="39" hidden="1" customHeight="1" outlineLevel="1">
      <c r="A39" s="636"/>
      <c r="B39" s="856" t="s">
        <v>20</v>
      </c>
      <c r="C39" s="857"/>
      <c r="D39" s="809"/>
      <c r="E39" s="810"/>
      <c r="F39" s="892"/>
      <c r="G39" s="893"/>
      <c r="H39" s="632"/>
      <c r="I39" s="805"/>
      <c r="J39" s="806"/>
      <c r="HX39" s="625"/>
      <c r="HY39" s="625"/>
      <c r="HZ39" s="625"/>
      <c r="IA39" s="625"/>
      <c r="IB39" s="625"/>
      <c r="IC39" s="625"/>
      <c r="ID39" s="625"/>
      <c r="IE39" s="625"/>
    </row>
    <row r="40" spans="1:239" ht="39" hidden="1" customHeight="1" outlineLevel="1" thickBot="1">
      <c r="A40" s="636"/>
      <c r="B40" s="883" t="s">
        <v>21</v>
      </c>
      <c r="C40" s="884"/>
      <c r="D40" s="948"/>
      <c r="E40" s="949"/>
      <c r="F40" s="892"/>
      <c r="G40" s="893"/>
      <c r="H40" s="633"/>
      <c r="I40" s="805"/>
      <c r="J40" s="806"/>
      <c r="HX40" s="625"/>
      <c r="HY40" s="625"/>
      <c r="HZ40" s="625"/>
      <c r="IA40" s="625"/>
      <c r="IB40" s="625"/>
      <c r="IC40" s="625"/>
      <c r="ID40" s="625"/>
      <c r="IE40" s="625"/>
    </row>
    <row r="41" spans="1:239" ht="59.1" hidden="1" customHeight="1" outlineLevel="1">
      <c r="A41" s="636"/>
      <c r="B41" s="875" t="s">
        <v>22</v>
      </c>
      <c r="C41" s="876"/>
      <c r="D41" s="894" t="s">
        <v>863</v>
      </c>
      <c r="E41" s="894"/>
      <c r="F41" s="895" t="s">
        <v>864</v>
      </c>
      <c r="G41" s="895"/>
      <c r="H41" s="598" t="s">
        <v>865</v>
      </c>
      <c r="I41" s="1001" t="s">
        <v>866</v>
      </c>
      <c r="J41" s="1002"/>
      <c r="HX41" s="625"/>
      <c r="HY41" s="625"/>
      <c r="HZ41" s="625"/>
      <c r="IA41" s="625"/>
      <c r="IB41" s="625"/>
      <c r="IC41" s="625"/>
      <c r="ID41" s="625"/>
      <c r="IE41" s="625"/>
    </row>
    <row r="42" spans="1:239" ht="39" hidden="1" customHeight="1" outlineLevel="1">
      <c r="A42" s="636"/>
      <c r="B42" s="856" t="s">
        <v>9</v>
      </c>
      <c r="C42" s="857"/>
      <c r="D42" s="809"/>
      <c r="E42" s="810"/>
      <c r="F42" s="892"/>
      <c r="G42" s="893"/>
      <c r="H42" s="632"/>
      <c r="I42" s="892"/>
      <c r="J42" s="1000"/>
      <c r="HX42" s="625"/>
      <c r="HY42" s="625"/>
      <c r="HZ42" s="625"/>
      <c r="IA42" s="625"/>
      <c r="IB42" s="625"/>
      <c r="IC42" s="625"/>
      <c r="ID42" s="625"/>
      <c r="IE42" s="625"/>
    </row>
    <row r="43" spans="1:239" ht="39" hidden="1" customHeight="1" outlineLevel="1">
      <c r="A43" s="636"/>
      <c r="B43" s="856" t="s">
        <v>10</v>
      </c>
      <c r="C43" s="857"/>
      <c r="D43" s="809"/>
      <c r="E43" s="810"/>
      <c r="F43" s="892"/>
      <c r="G43" s="893"/>
      <c r="H43" s="632"/>
      <c r="I43" s="892"/>
      <c r="J43" s="1000"/>
      <c r="HX43" s="625"/>
      <c r="HY43" s="625"/>
      <c r="HZ43" s="625"/>
      <c r="IA43" s="625"/>
      <c r="IB43" s="625"/>
      <c r="IC43" s="625"/>
      <c r="ID43" s="625"/>
      <c r="IE43" s="625"/>
    </row>
    <row r="44" spans="1:239" ht="39" hidden="1" customHeight="1" outlineLevel="1">
      <c r="A44" s="636"/>
      <c r="B44" s="856" t="s">
        <v>11</v>
      </c>
      <c r="C44" s="857"/>
      <c r="D44" s="809"/>
      <c r="E44" s="810"/>
      <c r="F44" s="892"/>
      <c r="G44" s="893"/>
      <c r="H44" s="632"/>
      <c r="I44" s="805"/>
      <c r="J44" s="806"/>
      <c r="HX44" s="625"/>
      <c r="HY44" s="625"/>
      <c r="HZ44" s="625"/>
      <c r="IA44" s="625"/>
      <c r="IB44" s="625"/>
      <c r="IC44" s="625"/>
      <c r="ID44" s="625"/>
      <c r="IE44" s="625"/>
    </row>
    <row r="45" spans="1:239" ht="39" hidden="1" customHeight="1" outlineLevel="1">
      <c r="A45" s="636"/>
      <c r="B45" s="856" t="s">
        <v>12</v>
      </c>
      <c r="C45" s="857"/>
      <c r="D45" s="809"/>
      <c r="E45" s="810"/>
      <c r="F45" s="892"/>
      <c r="G45" s="893"/>
      <c r="H45" s="632"/>
      <c r="I45" s="805"/>
      <c r="J45" s="806"/>
      <c r="HX45" s="625"/>
      <c r="HY45" s="625"/>
      <c r="HZ45" s="625"/>
      <c r="IA45" s="625"/>
      <c r="IB45" s="625"/>
      <c r="IC45" s="625"/>
      <c r="ID45" s="625"/>
      <c r="IE45" s="625"/>
    </row>
    <row r="46" spans="1:239" ht="39" hidden="1" customHeight="1" outlineLevel="1">
      <c r="A46" s="636"/>
      <c r="B46" s="856" t="s">
        <v>13</v>
      </c>
      <c r="C46" s="857"/>
      <c r="D46" s="809"/>
      <c r="E46" s="810"/>
      <c r="F46" s="892"/>
      <c r="G46" s="893"/>
      <c r="H46" s="632"/>
      <c r="I46" s="805"/>
      <c r="J46" s="806"/>
      <c r="HX46" s="625"/>
      <c r="HY46" s="625"/>
      <c r="HZ46" s="625"/>
      <c r="IA46" s="625"/>
      <c r="IB46" s="625"/>
      <c r="IC46" s="625"/>
      <c r="ID46" s="625"/>
      <c r="IE46" s="625"/>
    </row>
    <row r="47" spans="1:239" ht="39" hidden="1" customHeight="1" outlineLevel="1">
      <c r="A47" s="636"/>
      <c r="B47" s="856" t="s">
        <v>14</v>
      </c>
      <c r="C47" s="857"/>
      <c r="D47" s="809"/>
      <c r="E47" s="810"/>
      <c r="F47" s="892"/>
      <c r="G47" s="893"/>
      <c r="H47" s="632"/>
      <c r="I47" s="805"/>
      <c r="J47" s="806"/>
      <c r="HX47" s="625"/>
      <c r="HY47" s="625"/>
      <c r="HZ47" s="625"/>
      <c r="IA47" s="625"/>
      <c r="IB47" s="625"/>
      <c r="IC47" s="625"/>
      <c r="ID47" s="625"/>
      <c r="IE47" s="625"/>
    </row>
    <row r="48" spans="1:239" ht="39" hidden="1" customHeight="1" outlineLevel="1">
      <c r="A48" s="636"/>
      <c r="B48" s="856" t="s">
        <v>15</v>
      </c>
      <c r="C48" s="857"/>
      <c r="D48" s="809"/>
      <c r="E48" s="810"/>
      <c r="F48" s="892"/>
      <c r="G48" s="893"/>
      <c r="H48" s="632"/>
      <c r="I48" s="805"/>
      <c r="J48" s="806"/>
      <c r="HX48" s="625"/>
      <c r="HY48" s="625"/>
      <c r="HZ48" s="625"/>
      <c r="IA48" s="625"/>
      <c r="IB48" s="625"/>
      <c r="IC48" s="625"/>
      <c r="ID48" s="625"/>
      <c r="IE48" s="625"/>
    </row>
    <row r="49" spans="1:239" ht="39" hidden="1" customHeight="1" outlineLevel="1">
      <c r="A49" s="636"/>
      <c r="B49" s="856" t="s">
        <v>16</v>
      </c>
      <c r="C49" s="857"/>
      <c r="D49" s="809"/>
      <c r="E49" s="810"/>
      <c r="F49" s="892"/>
      <c r="G49" s="893"/>
      <c r="H49" s="632"/>
      <c r="I49" s="805"/>
      <c r="J49" s="806"/>
      <c r="HX49" s="625"/>
      <c r="HY49" s="625"/>
      <c r="HZ49" s="625"/>
      <c r="IA49" s="625"/>
      <c r="IB49" s="625"/>
      <c r="IC49" s="625"/>
      <c r="ID49" s="625"/>
      <c r="IE49" s="625"/>
    </row>
    <row r="50" spans="1:239" ht="39" hidden="1" customHeight="1" outlineLevel="1">
      <c r="A50" s="636"/>
      <c r="B50" s="856" t="s">
        <v>1114</v>
      </c>
      <c r="C50" s="857"/>
      <c r="D50" s="809"/>
      <c r="E50" s="810"/>
      <c r="F50" s="892"/>
      <c r="G50" s="893"/>
      <c r="H50" s="632"/>
      <c r="I50" s="805"/>
      <c r="J50" s="806"/>
      <c r="HX50" s="625"/>
      <c r="HY50" s="625"/>
      <c r="HZ50" s="625"/>
      <c r="IA50" s="625"/>
      <c r="IB50" s="625"/>
      <c r="IC50" s="625"/>
      <c r="ID50" s="625"/>
      <c r="IE50" s="625"/>
    </row>
    <row r="51" spans="1:239" ht="39" hidden="1" customHeight="1" outlineLevel="1">
      <c r="A51" s="636"/>
      <c r="B51" s="856" t="s">
        <v>17</v>
      </c>
      <c r="C51" s="857"/>
      <c r="D51" s="809"/>
      <c r="E51" s="810"/>
      <c r="F51" s="892"/>
      <c r="G51" s="893"/>
      <c r="H51" s="632"/>
      <c r="I51" s="805"/>
      <c r="J51" s="806"/>
      <c r="HX51" s="625"/>
      <c r="HY51" s="625"/>
      <c r="HZ51" s="625"/>
      <c r="IA51" s="625"/>
      <c r="IB51" s="625"/>
      <c r="IC51" s="625"/>
      <c r="ID51" s="625"/>
      <c r="IE51" s="625"/>
    </row>
    <row r="52" spans="1:239" ht="39" hidden="1" customHeight="1" outlineLevel="1">
      <c r="A52" s="636"/>
      <c r="B52" s="856" t="s">
        <v>18</v>
      </c>
      <c r="C52" s="857"/>
      <c r="D52" s="809"/>
      <c r="E52" s="810"/>
      <c r="F52" s="892"/>
      <c r="G52" s="893"/>
      <c r="H52" s="632"/>
      <c r="I52" s="805"/>
      <c r="J52" s="806"/>
      <c r="HX52" s="625"/>
      <c r="HY52" s="625"/>
      <c r="HZ52" s="625"/>
      <c r="IA52" s="625"/>
      <c r="IB52" s="625"/>
      <c r="IC52" s="625"/>
      <c r="ID52" s="625"/>
      <c r="IE52" s="625"/>
    </row>
    <row r="53" spans="1:239" ht="39" hidden="1" customHeight="1" outlineLevel="1">
      <c r="A53" s="636"/>
      <c r="B53" s="856" t="s">
        <v>19</v>
      </c>
      <c r="C53" s="857"/>
      <c r="D53" s="809"/>
      <c r="E53" s="810"/>
      <c r="F53" s="892"/>
      <c r="G53" s="893"/>
      <c r="H53" s="632"/>
      <c r="I53" s="805"/>
      <c r="J53" s="806"/>
      <c r="HX53" s="625"/>
      <c r="HY53" s="625"/>
      <c r="HZ53" s="625"/>
      <c r="IA53" s="625"/>
      <c r="IB53" s="625"/>
      <c r="IC53" s="625"/>
      <c r="ID53" s="625"/>
      <c r="IE53" s="625"/>
    </row>
    <row r="54" spans="1:239" ht="39" hidden="1" customHeight="1" outlineLevel="1">
      <c r="A54" s="636"/>
      <c r="B54" s="856" t="s">
        <v>20</v>
      </c>
      <c r="C54" s="857"/>
      <c r="D54" s="809"/>
      <c r="E54" s="810"/>
      <c r="F54" s="892"/>
      <c r="G54" s="893"/>
      <c r="H54" s="632"/>
      <c r="I54" s="805"/>
      <c r="J54" s="806"/>
      <c r="HX54" s="625"/>
      <c r="HY54" s="625"/>
      <c r="HZ54" s="625"/>
      <c r="IA54" s="625"/>
      <c r="IB54" s="625"/>
      <c r="IC54" s="625"/>
      <c r="ID54" s="625"/>
      <c r="IE54" s="625"/>
    </row>
    <row r="55" spans="1:239" ht="39" hidden="1" customHeight="1" outlineLevel="1" thickBot="1">
      <c r="A55" s="636"/>
      <c r="B55" s="883" t="s">
        <v>21</v>
      </c>
      <c r="C55" s="884"/>
      <c r="D55" s="948"/>
      <c r="E55" s="949"/>
      <c r="F55" s="892"/>
      <c r="G55" s="893"/>
      <c r="H55" s="633"/>
      <c r="I55" s="805"/>
      <c r="J55" s="806"/>
      <c r="HX55" s="625"/>
      <c r="HY55" s="625"/>
      <c r="HZ55" s="625"/>
      <c r="IA55" s="625"/>
      <c r="IB55" s="625"/>
      <c r="IC55" s="625"/>
      <c r="ID55" s="625"/>
      <c r="IE55" s="625"/>
    </row>
    <row r="56" spans="1:239" ht="23.1" customHeight="1" collapsed="1" thickBot="1">
      <c r="A56" s="626"/>
      <c r="B56" s="662"/>
      <c r="C56" s="663"/>
      <c r="D56" s="663"/>
      <c r="E56" s="663"/>
      <c r="F56" s="663"/>
      <c r="G56" s="663"/>
      <c r="H56" s="663"/>
      <c r="I56" s="683"/>
      <c r="J56" s="664"/>
      <c r="HX56" s="625"/>
      <c r="HY56" s="625"/>
      <c r="HZ56" s="625"/>
      <c r="IA56" s="625"/>
      <c r="IB56" s="625"/>
      <c r="IC56" s="625"/>
      <c r="ID56" s="625"/>
      <c r="IE56" s="625"/>
    </row>
    <row r="57" spans="1:239" ht="36" customHeight="1">
      <c r="A57" s="626"/>
      <c r="B57" s="955" t="s">
        <v>23</v>
      </c>
      <c r="C57" s="913"/>
      <c r="D57" s="913"/>
      <c r="E57" s="913"/>
      <c r="F57" s="913"/>
      <c r="G57" s="913"/>
      <c r="H57" s="834"/>
      <c r="I57" s="835"/>
      <c r="J57" s="836"/>
      <c r="HX57" s="625"/>
      <c r="HY57" s="625"/>
      <c r="HZ57" s="625"/>
      <c r="IA57" s="625"/>
      <c r="IB57" s="625"/>
      <c r="IC57" s="625"/>
      <c r="ID57" s="625"/>
      <c r="IE57" s="625"/>
    </row>
    <row r="58" spans="1:239" ht="36" customHeight="1" thickBot="1">
      <c r="A58" s="626"/>
      <c r="B58" s="956" t="s">
        <v>24</v>
      </c>
      <c r="C58" s="957"/>
      <c r="D58" s="660"/>
      <c r="E58" s="665" t="s">
        <v>27</v>
      </c>
      <c r="F58" s="958"/>
      <c r="G58" s="959"/>
      <c r="H58" s="1008" t="s">
        <v>25</v>
      </c>
      <c r="I58" s="1009"/>
      <c r="J58" s="661"/>
      <c r="HX58" s="625"/>
      <c r="HY58" s="625"/>
      <c r="HZ58" s="625"/>
      <c r="IA58" s="625"/>
      <c r="IB58" s="625"/>
      <c r="IC58" s="625"/>
      <c r="ID58" s="625"/>
      <c r="IE58" s="625"/>
    </row>
    <row r="59" spans="1:239" ht="15" customHeight="1" thickBot="1">
      <c r="A59" s="626"/>
      <c r="B59" s="637"/>
      <c r="C59" s="638"/>
      <c r="D59" s="638"/>
      <c r="E59" s="638"/>
      <c r="F59" s="638"/>
      <c r="G59" s="638"/>
      <c r="H59" s="638"/>
      <c r="I59" s="638"/>
      <c r="J59" s="639"/>
      <c r="HX59" s="625"/>
      <c r="HY59" s="625"/>
      <c r="HZ59" s="625"/>
      <c r="IA59" s="625"/>
      <c r="IB59" s="625"/>
      <c r="IC59" s="625"/>
      <c r="ID59" s="625"/>
      <c r="IE59" s="625"/>
    </row>
    <row r="60" spans="1:239" ht="47.1" customHeight="1">
      <c r="A60" s="626"/>
      <c r="B60" s="885" t="s">
        <v>28</v>
      </c>
      <c r="C60" s="886"/>
      <c r="D60" s="886"/>
      <c r="E60" s="886"/>
      <c r="F60" s="886"/>
      <c r="G60" s="886"/>
      <c r="H60" s="886"/>
      <c r="I60" s="886"/>
      <c r="J60" s="887"/>
      <c r="HX60" s="625"/>
      <c r="HY60" s="625"/>
      <c r="HZ60" s="625"/>
      <c r="IA60" s="625"/>
      <c r="IB60" s="625"/>
      <c r="IC60" s="625"/>
      <c r="ID60" s="625"/>
      <c r="IE60" s="625"/>
    </row>
    <row r="61" spans="1:239" ht="30" customHeight="1">
      <c r="A61" s="626"/>
      <c r="B61" s="888" t="s">
        <v>29</v>
      </c>
      <c r="C61" s="889"/>
      <c r="D61" s="889"/>
      <c r="E61" s="889"/>
      <c r="F61" s="889"/>
      <c r="G61" s="889"/>
      <c r="H61" s="889"/>
      <c r="I61" s="889"/>
      <c r="J61" s="890"/>
      <c r="HX61" s="625"/>
      <c r="HY61" s="625"/>
      <c r="HZ61" s="625"/>
      <c r="IA61" s="625"/>
      <c r="IB61" s="625"/>
      <c r="IC61" s="625"/>
      <c r="ID61" s="625"/>
      <c r="IE61" s="625"/>
    </row>
    <row r="62" spans="1:239" ht="62.1" customHeight="1">
      <c r="A62" s="626"/>
      <c r="B62" s="858"/>
      <c r="C62" s="862"/>
      <c r="D62" s="862"/>
      <c r="E62" s="862"/>
      <c r="F62" s="862"/>
      <c r="G62" s="862"/>
      <c r="H62" s="862"/>
      <c r="I62" s="862"/>
      <c r="J62" s="860"/>
      <c r="HX62" s="625"/>
      <c r="HY62" s="625"/>
      <c r="HZ62" s="625"/>
      <c r="IA62" s="625"/>
      <c r="IB62" s="625"/>
      <c r="IC62" s="625"/>
      <c r="ID62" s="625"/>
      <c r="IE62" s="625"/>
    </row>
    <row r="63" spans="1:239" ht="30" customHeight="1">
      <c r="A63" s="626"/>
      <c r="B63" s="891" t="s">
        <v>1187</v>
      </c>
      <c r="C63" s="859"/>
      <c r="D63" s="859"/>
      <c r="E63" s="859"/>
      <c r="F63" s="859"/>
      <c r="G63" s="859"/>
      <c r="H63" s="859"/>
      <c r="I63" s="859"/>
      <c r="J63" s="860"/>
      <c r="HX63" s="625"/>
      <c r="HY63" s="625"/>
      <c r="HZ63" s="625"/>
      <c r="IA63" s="625"/>
      <c r="IB63" s="625"/>
      <c r="IC63" s="625"/>
      <c r="ID63" s="625"/>
      <c r="IE63" s="625"/>
    </row>
    <row r="64" spans="1:239" ht="45" customHeight="1">
      <c r="A64" s="626"/>
      <c r="B64" s="666"/>
      <c r="C64" s="621" t="s">
        <v>492</v>
      </c>
      <c r="D64" s="882"/>
      <c r="E64" s="882"/>
      <c r="F64" s="882"/>
      <c r="G64" s="621" t="s">
        <v>1186</v>
      </c>
      <c r="H64" s="863"/>
      <c r="I64" s="864"/>
      <c r="J64" s="865"/>
      <c r="HX64" s="625"/>
      <c r="HY64" s="625"/>
      <c r="HZ64" s="625"/>
      <c r="IA64" s="625"/>
      <c r="IB64" s="625"/>
      <c r="IC64" s="625"/>
      <c r="ID64" s="625"/>
      <c r="IE64" s="625"/>
    </row>
    <row r="65" spans="1:239" ht="45" customHeight="1">
      <c r="A65" s="626"/>
      <c r="B65" s="666"/>
      <c r="C65" s="621" t="s">
        <v>492</v>
      </c>
      <c r="D65" s="882"/>
      <c r="E65" s="882"/>
      <c r="F65" s="882"/>
      <c r="G65" s="621" t="s">
        <v>1186</v>
      </c>
      <c r="H65" s="863"/>
      <c r="I65" s="864"/>
      <c r="J65" s="865"/>
      <c r="HX65" s="625"/>
      <c r="HY65" s="625"/>
      <c r="HZ65" s="625"/>
      <c r="IA65" s="625"/>
      <c r="IB65" s="625"/>
      <c r="IC65" s="625"/>
      <c r="ID65" s="625"/>
      <c r="IE65" s="625"/>
    </row>
    <row r="66" spans="1:239" ht="45" customHeight="1">
      <c r="A66" s="626"/>
      <c r="B66" s="666"/>
      <c r="C66" s="621" t="s">
        <v>492</v>
      </c>
      <c r="D66" s="882"/>
      <c r="E66" s="882"/>
      <c r="F66" s="882"/>
      <c r="G66" s="621" t="s">
        <v>1186</v>
      </c>
      <c r="H66" s="863"/>
      <c r="I66" s="864"/>
      <c r="J66" s="865"/>
      <c r="HX66" s="625"/>
      <c r="HY66" s="625"/>
      <c r="HZ66" s="625"/>
      <c r="IA66" s="625"/>
      <c r="IB66" s="625"/>
      <c r="IC66" s="625"/>
      <c r="ID66" s="625"/>
      <c r="IE66" s="625"/>
    </row>
    <row r="67" spans="1:239" ht="14.1" customHeight="1">
      <c r="A67" s="626"/>
      <c r="B67" s="668"/>
      <c r="C67" s="640"/>
      <c r="D67" s="640"/>
      <c r="E67" s="669"/>
      <c r="F67" s="669"/>
      <c r="G67" s="670"/>
      <c r="H67" s="640"/>
      <c r="I67" s="680"/>
      <c r="J67" s="667"/>
      <c r="HX67" s="625"/>
      <c r="HY67" s="625"/>
      <c r="HZ67" s="625"/>
      <c r="IA67" s="625"/>
      <c r="IB67" s="625"/>
      <c r="IC67" s="625"/>
      <c r="ID67" s="625"/>
      <c r="IE67" s="625"/>
    </row>
    <row r="68" spans="1:239" ht="30" customHeight="1">
      <c r="A68" s="626"/>
      <c r="B68" s="891" t="s">
        <v>47</v>
      </c>
      <c r="C68" s="859"/>
      <c r="D68" s="859"/>
      <c r="E68" s="859"/>
      <c r="F68" s="859"/>
      <c r="G68" s="859"/>
      <c r="H68" s="859"/>
      <c r="I68" s="859"/>
      <c r="J68" s="860"/>
      <c r="HX68" s="625"/>
      <c r="HY68" s="625"/>
      <c r="HZ68" s="625"/>
      <c r="IA68" s="625"/>
      <c r="IB68" s="625"/>
      <c r="IC68" s="625"/>
      <c r="ID68" s="625"/>
      <c r="IE68" s="625"/>
    </row>
    <row r="69" spans="1:239" ht="78" customHeight="1" thickBot="1">
      <c r="A69" s="626"/>
      <c r="B69" s="858"/>
      <c r="C69" s="859"/>
      <c r="D69" s="859"/>
      <c r="E69" s="859"/>
      <c r="F69" s="859"/>
      <c r="G69" s="859"/>
      <c r="H69" s="859"/>
      <c r="I69" s="859"/>
      <c r="J69" s="860"/>
      <c r="HX69" s="625"/>
      <c r="HY69" s="625"/>
      <c r="HZ69" s="625"/>
      <c r="IA69" s="625"/>
      <c r="IB69" s="625"/>
      <c r="IC69" s="625"/>
      <c r="ID69" s="625"/>
      <c r="IE69" s="625"/>
    </row>
    <row r="70" spans="1:239" ht="51.75" customHeight="1">
      <c r="A70" s="626"/>
      <c r="B70" s="936" t="s">
        <v>1113</v>
      </c>
      <c r="C70" s="937"/>
      <c r="D70" s="937"/>
      <c r="E70" s="937"/>
      <c r="F70" s="937"/>
      <c r="G70" s="937"/>
      <c r="H70" s="937"/>
      <c r="I70" s="937"/>
      <c r="J70" s="938"/>
      <c r="HX70" s="625"/>
      <c r="HY70" s="625"/>
      <c r="HZ70" s="625"/>
      <c r="IA70" s="625"/>
      <c r="IB70" s="625"/>
      <c r="IC70" s="625"/>
      <c r="ID70" s="625"/>
      <c r="IE70" s="625"/>
    </row>
    <row r="71" spans="1:239" ht="41.25" customHeight="1">
      <c r="A71" s="626"/>
      <c r="B71" s="933" t="s">
        <v>1169</v>
      </c>
      <c r="C71" s="859"/>
      <c r="D71" s="859"/>
      <c r="E71" s="859"/>
      <c r="F71" s="859"/>
      <c r="G71" s="859"/>
      <c r="H71" s="859"/>
      <c r="I71" s="859"/>
      <c r="J71" s="860"/>
      <c r="HX71" s="625"/>
      <c r="HY71" s="625"/>
      <c r="HZ71" s="625"/>
      <c r="IA71" s="625"/>
      <c r="IB71" s="625"/>
      <c r="IC71" s="625"/>
      <c r="ID71" s="625"/>
      <c r="IE71" s="625"/>
    </row>
    <row r="72" spans="1:239" ht="45.95" customHeight="1">
      <c r="A72" s="626"/>
      <c r="B72" s="858"/>
      <c r="C72" s="862"/>
      <c r="D72" s="862"/>
      <c r="E72" s="862"/>
      <c r="F72" s="862"/>
      <c r="G72" s="862"/>
      <c r="H72" s="862"/>
      <c r="I72" s="862"/>
      <c r="J72" s="860"/>
      <c r="HX72" s="625"/>
      <c r="HY72" s="625"/>
      <c r="HZ72" s="625"/>
      <c r="IA72" s="625"/>
      <c r="IB72" s="625"/>
      <c r="IC72" s="625"/>
      <c r="ID72" s="625"/>
      <c r="IE72" s="625"/>
    </row>
    <row r="73" spans="1:239" ht="41.25" customHeight="1">
      <c r="A73" s="626"/>
      <c r="B73" s="933" t="s">
        <v>1098</v>
      </c>
      <c r="C73" s="859"/>
      <c r="D73" s="859"/>
      <c r="E73" s="859"/>
      <c r="F73" s="859"/>
      <c r="G73" s="859"/>
      <c r="H73" s="859"/>
      <c r="I73" s="859"/>
      <c r="J73" s="860"/>
      <c r="HX73" s="625"/>
      <c r="HY73" s="625"/>
      <c r="HZ73" s="625"/>
      <c r="IA73" s="625"/>
      <c r="IB73" s="625"/>
      <c r="IC73" s="625"/>
      <c r="ID73" s="625"/>
      <c r="IE73" s="625"/>
    </row>
    <row r="74" spans="1:239" ht="45.95" customHeight="1">
      <c r="A74" s="626"/>
      <c r="B74" s="858"/>
      <c r="C74" s="862"/>
      <c r="D74" s="862"/>
      <c r="E74" s="862"/>
      <c r="F74" s="862"/>
      <c r="G74" s="862"/>
      <c r="H74" s="862"/>
      <c r="I74" s="862"/>
      <c r="J74" s="860"/>
      <c r="HX74" s="625"/>
      <c r="HY74" s="625"/>
      <c r="HZ74" s="625"/>
      <c r="IA74" s="625"/>
      <c r="IB74" s="625"/>
      <c r="IC74" s="625"/>
      <c r="ID74" s="625"/>
      <c r="IE74" s="625"/>
    </row>
    <row r="75" spans="1:239" ht="45.95" customHeight="1" thickBot="1">
      <c r="A75" s="626"/>
      <c r="B75" s="933" t="s">
        <v>991</v>
      </c>
      <c r="C75" s="934"/>
      <c r="D75" s="934"/>
      <c r="E75" s="934"/>
      <c r="F75" s="934"/>
      <c r="G75" s="934"/>
      <c r="H75" s="934"/>
      <c r="I75" s="934"/>
      <c r="J75" s="935"/>
      <c r="HX75" s="625"/>
      <c r="HY75" s="625"/>
      <c r="HZ75" s="625"/>
      <c r="IA75" s="625"/>
      <c r="IB75" s="625"/>
      <c r="IC75" s="625"/>
      <c r="ID75" s="625"/>
      <c r="IE75" s="625"/>
    </row>
    <row r="76" spans="1:239" ht="75" customHeight="1" thickBot="1">
      <c r="A76" s="626"/>
      <c r="B76" s="769" t="s">
        <v>1099</v>
      </c>
      <c r="C76" s="795"/>
      <c r="D76" s="794" t="s">
        <v>1100</v>
      </c>
      <c r="E76" s="963"/>
      <c r="F76" s="964"/>
      <c r="G76" s="796" t="s">
        <v>1101</v>
      </c>
      <c r="H76" s="770"/>
      <c r="I76" s="681"/>
      <c r="J76" s="672"/>
      <c r="HX76" s="625"/>
      <c r="HY76" s="625"/>
      <c r="HZ76" s="625"/>
      <c r="IA76" s="625"/>
      <c r="IB76" s="625"/>
      <c r="IC76" s="625"/>
      <c r="ID76" s="625"/>
      <c r="IE76" s="625"/>
    </row>
    <row r="77" spans="1:239" ht="30" customHeight="1">
      <c r="A77" s="626"/>
      <c r="B77" s="861" t="s">
        <v>48</v>
      </c>
      <c r="C77" s="862"/>
      <c r="D77" s="862"/>
      <c r="E77" s="862"/>
      <c r="F77" s="862"/>
      <c r="G77" s="862"/>
      <c r="H77" s="862"/>
      <c r="I77" s="862"/>
      <c r="J77" s="860"/>
      <c r="HX77" s="625"/>
      <c r="HY77" s="625"/>
      <c r="HZ77" s="625"/>
      <c r="IA77" s="625"/>
      <c r="IB77" s="625"/>
      <c r="IC77" s="625"/>
      <c r="ID77" s="625"/>
      <c r="IE77" s="625"/>
    </row>
    <row r="78" spans="1:239" ht="96.95" customHeight="1" thickBot="1">
      <c r="A78" s="626"/>
      <c r="B78" s="877" t="s">
        <v>992</v>
      </c>
      <c r="C78" s="859"/>
      <c r="D78" s="859"/>
      <c r="E78" s="859"/>
      <c r="F78" s="859"/>
      <c r="G78" s="859"/>
      <c r="H78" s="859"/>
      <c r="I78" s="859"/>
      <c r="J78" s="860"/>
      <c r="HX78" s="625"/>
      <c r="HY78" s="625"/>
      <c r="HZ78" s="625"/>
      <c r="IA78" s="625"/>
      <c r="IB78" s="625"/>
      <c r="IC78" s="625"/>
      <c r="ID78" s="625"/>
      <c r="IE78" s="625"/>
    </row>
    <row r="79" spans="1:239" ht="96.95" customHeight="1">
      <c r="A79" s="626"/>
      <c r="B79" s="852" t="s">
        <v>869</v>
      </c>
      <c r="C79" s="853"/>
      <c r="D79" s="853"/>
      <c r="E79" s="853"/>
      <c r="F79" s="853"/>
      <c r="G79" s="853"/>
      <c r="H79" s="853"/>
      <c r="I79" s="853"/>
      <c r="J79" s="753" t="s">
        <v>870</v>
      </c>
      <c r="HX79" s="625"/>
      <c r="HY79" s="625"/>
      <c r="HZ79" s="625"/>
      <c r="IA79" s="625"/>
      <c r="IB79" s="625"/>
      <c r="IC79" s="625"/>
      <c r="ID79" s="625"/>
      <c r="IE79" s="625"/>
    </row>
    <row r="80" spans="1:239" ht="23.1" customHeight="1">
      <c r="A80" s="626"/>
      <c r="B80" s="673"/>
      <c r="C80" s="747" t="s">
        <v>1115</v>
      </c>
      <c r="D80" s="747"/>
      <c r="E80" s="854"/>
      <c r="F80" s="854"/>
      <c r="G80" s="747" t="s">
        <v>1116</v>
      </c>
      <c r="H80" s="747"/>
      <c r="I80" s="854"/>
      <c r="J80" s="855"/>
      <c r="HX80" s="625"/>
      <c r="HY80" s="625"/>
      <c r="HZ80" s="625"/>
      <c r="IA80" s="625"/>
      <c r="IB80" s="625"/>
      <c r="IC80" s="625"/>
      <c r="ID80" s="625"/>
      <c r="IE80" s="625"/>
    </row>
    <row r="81" spans="1:239" ht="96.95" customHeight="1">
      <c r="A81" s="626"/>
      <c r="B81" s="754" t="s">
        <v>52</v>
      </c>
      <c r="C81" s="818" t="s">
        <v>49</v>
      </c>
      <c r="D81" s="818"/>
      <c r="E81" s="818" t="s">
        <v>993</v>
      </c>
      <c r="F81" s="818"/>
      <c r="G81" s="748" t="s">
        <v>868</v>
      </c>
      <c r="H81" s="748" t="s">
        <v>50</v>
      </c>
      <c r="I81" s="818" t="s">
        <v>51</v>
      </c>
      <c r="J81" s="819"/>
      <c r="HX81" s="625"/>
      <c r="HY81" s="625"/>
      <c r="HZ81" s="625"/>
      <c r="IA81" s="625"/>
      <c r="IB81" s="625"/>
      <c r="IC81" s="625"/>
      <c r="ID81" s="625"/>
      <c r="IE81" s="625"/>
    </row>
    <row r="82" spans="1:239" ht="96.95" customHeight="1">
      <c r="A82" s="626"/>
      <c r="B82" s="923" t="s">
        <v>56</v>
      </c>
      <c r="C82" s="951"/>
      <c r="D82" s="952"/>
      <c r="E82" s="950"/>
      <c r="F82" s="950"/>
      <c r="G82" s="749"/>
      <c r="H82" s="760"/>
      <c r="I82" s="820"/>
      <c r="J82" s="821"/>
      <c r="HX82" s="625"/>
      <c r="HY82" s="625"/>
      <c r="HZ82" s="625"/>
      <c r="IA82" s="625"/>
      <c r="IB82" s="625"/>
      <c r="IC82" s="625"/>
      <c r="ID82" s="625"/>
      <c r="IE82" s="625"/>
    </row>
    <row r="83" spans="1:239" ht="96.95" customHeight="1">
      <c r="A83" s="626"/>
      <c r="B83" s="924"/>
      <c r="C83" s="953"/>
      <c r="D83" s="954"/>
      <c r="E83" s="950"/>
      <c r="F83" s="950"/>
      <c r="G83" s="743"/>
      <c r="H83" s="742"/>
      <c r="I83" s="822"/>
      <c r="J83" s="823"/>
      <c r="HX83" s="625"/>
      <c r="HY83" s="625"/>
      <c r="HZ83" s="625"/>
      <c r="IA83" s="625"/>
      <c r="IB83" s="625"/>
      <c r="IC83" s="625"/>
      <c r="ID83" s="625"/>
      <c r="IE83" s="625"/>
    </row>
    <row r="84" spans="1:239" ht="96.95" customHeight="1">
      <c r="A84" s="626"/>
      <c r="B84" s="925" t="s">
        <v>871</v>
      </c>
      <c r="C84" s="927"/>
      <c r="D84" s="928"/>
      <c r="E84" s="868"/>
      <c r="F84" s="868"/>
      <c r="G84" s="749"/>
      <c r="H84" s="760"/>
      <c r="I84" s="824"/>
      <c r="J84" s="825"/>
      <c r="HX84" s="625"/>
      <c r="HY84" s="625"/>
      <c r="HZ84" s="625"/>
      <c r="IA84" s="625"/>
      <c r="IB84" s="625"/>
      <c r="IC84" s="625"/>
      <c r="ID84" s="625"/>
      <c r="IE84" s="625"/>
    </row>
    <row r="85" spans="1:239" ht="96.95" customHeight="1">
      <c r="A85" s="626"/>
      <c r="B85" s="926"/>
      <c r="C85" s="929"/>
      <c r="D85" s="930"/>
      <c r="E85" s="868"/>
      <c r="F85" s="868"/>
      <c r="G85" s="743"/>
      <c r="H85" s="742"/>
      <c r="I85" s="826"/>
      <c r="J85" s="827"/>
      <c r="HX85" s="625"/>
      <c r="HY85" s="625"/>
      <c r="HZ85" s="625"/>
      <c r="IA85" s="625"/>
      <c r="IB85" s="625"/>
      <c r="IC85" s="625"/>
      <c r="ID85" s="625"/>
      <c r="IE85" s="625"/>
    </row>
    <row r="86" spans="1:239" ht="96.95" customHeight="1">
      <c r="A86" s="626"/>
      <c r="B86" s="931" t="s">
        <v>872</v>
      </c>
      <c r="C86" s="878"/>
      <c r="D86" s="879"/>
      <c r="E86" s="868"/>
      <c r="F86" s="868"/>
      <c r="G86" s="750"/>
      <c r="H86" s="752"/>
      <c r="I86" s="828"/>
      <c r="J86" s="829"/>
      <c r="HX86" s="625"/>
      <c r="HY86" s="625"/>
      <c r="HZ86" s="625"/>
      <c r="IA86" s="625"/>
      <c r="IB86" s="625"/>
      <c r="IC86" s="625"/>
      <c r="ID86" s="625"/>
      <c r="IE86" s="625"/>
    </row>
    <row r="87" spans="1:239" ht="96.95" customHeight="1">
      <c r="A87" s="626"/>
      <c r="B87" s="932"/>
      <c r="C87" s="880"/>
      <c r="D87" s="881"/>
      <c r="E87" s="868"/>
      <c r="F87" s="868"/>
      <c r="G87" s="751"/>
      <c r="H87" s="761"/>
      <c r="I87" s="830"/>
      <c r="J87" s="831"/>
      <c r="HX87" s="625"/>
      <c r="HY87" s="625"/>
      <c r="HZ87" s="625"/>
      <c r="IA87" s="625"/>
      <c r="IB87" s="625"/>
      <c r="IC87" s="625"/>
      <c r="ID87" s="625"/>
      <c r="IE87" s="625"/>
    </row>
    <row r="88" spans="1:239" ht="96.95" customHeight="1">
      <c r="A88" s="626"/>
      <c r="B88" s="869" t="s">
        <v>873</v>
      </c>
      <c r="C88" s="871"/>
      <c r="D88" s="872"/>
      <c r="E88" s="868"/>
      <c r="F88" s="868"/>
      <c r="G88" s="750"/>
      <c r="H88" s="752"/>
      <c r="I88" s="828"/>
      <c r="J88" s="829"/>
      <c r="HX88" s="625"/>
      <c r="HY88" s="625"/>
      <c r="HZ88" s="625"/>
      <c r="IA88" s="625"/>
      <c r="IB88" s="625"/>
      <c r="IC88" s="625"/>
      <c r="ID88" s="625"/>
      <c r="IE88" s="625"/>
    </row>
    <row r="89" spans="1:239" ht="96.95" customHeight="1">
      <c r="A89" s="626"/>
      <c r="B89" s="870"/>
      <c r="C89" s="873"/>
      <c r="D89" s="874"/>
      <c r="E89" s="868"/>
      <c r="F89" s="868"/>
      <c r="G89" s="751"/>
      <c r="H89" s="752"/>
      <c r="I89" s="832"/>
      <c r="J89" s="833"/>
      <c r="HX89" s="625"/>
      <c r="HY89" s="625"/>
      <c r="HZ89" s="625"/>
      <c r="IA89" s="625"/>
      <c r="IB89" s="625"/>
      <c r="IC89" s="625"/>
      <c r="ID89" s="625"/>
      <c r="IE89" s="625"/>
    </row>
    <row r="90" spans="1:239" ht="69" customHeight="1">
      <c r="A90" s="675"/>
      <c r="B90" s="850" t="s">
        <v>839</v>
      </c>
      <c r="C90" s="851"/>
      <c r="D90" s="851"/>
      <c r="E90" s="851"/>
      <c r="F90" s="851"/>
      <c r="G90" s="851"/>
      <c r="H90" s="851"/>
      <c r="I90" s="866" t="s">
        <v>840</v>
      </c>
      <c r="J90" s="867"/>
      <c r="HW90" s="625"/>
      <c r="HX90" s="625"/>
      <c r="HY90" s="625"/>
      <c r="HZ90" s="625"/>
      <c r="IA90" s="625"/>
      <c r="IB90" s="625"/>
      <c r="IC90" s="625"/>
      <c r="ID90" s="625"/>
      <c r="IE90" s="625"/>
    </row>
    <row r="91" spans="1:239" s="643" customFormat="1" ht="66.75" customHeight="1">
      <c r="A91" s="671"/>
      <c r="B91" s="755" t="s">
        <v>52</v>
      </c>
      <c r="C91" s="748" t="s">
        <v>53</v>
      </c>
      <c r="D91" s="748" t="s">
        <v>681</v>
      </c>
      <c r="E91" s="748" t="s">
        <v>54</v>
      </c>
      <c r="F91" s="818" t="s">
        <v>837</v>
      </c>
      <c r="G91" s="818"/>
      <c r="H91" s="748" t="s">
        <v>1164</v>
      </c>
      <c r="I91" s="748" t="s">
        <v>13</v>
      </c>
      <c r="J91" s="756" t="s">
        <v>55</v>
      </c>
      <c r="K91" s="642"/>
      <c r="L91" s="642"/>
      <c r="M91" s="642"/>
      <c r="N91" s="642"/>
      <c r="O91" s="642"/>
      <c r="P91" s="642"/>
      <c r="Q91" s="642"/>
      <c r="R91" s="642"/>
      <c r="S91" s="642"/>
      <c r="T91" s="642"/>
      <c r="U91" s="642"/>
      <c r="V91" s="642"/>
      <c r="W91" s="642"/>
      <c r="X91" s="642"/>
      <c r="Y91" s="642"/>
      <c r="Z91" s="642"/>
      <c r="AA91" s="642"/>
      <c r="AB91" s="642"/>
      <c r="AC91" s="642"/>
      <c r="AD91" s="642"/>
      <c r="AE91" s="642"/>
      <c r="AF91" s="642"/>
      <c r="AG91" s="642"/>
      <c r="AH91" s="642"/>
      <c r="AI91" s="642"/>
      <c r="AJ91" s="642"/>
      <c r="AK91" s="642"/>
      <c r="AL91" s="642"/>
      <c r="AM91" s="642"/>
      <c r="AN91" s="642"/>
      <c r="AO91" s="642"/>
      <c r="AP91" s="642"/>
      <c r="AQ91" s="642"/>
      <c r="AR91" s="642"/>
      <c r="AS91" s="642"/>
      <c r="AT91" s="642"/>
      <c r="AU91" s="642"/>
      <c r="AV91" s="642"/>
      <c r="AW91" s="642"/>
      <c r="AX91" s="642"/>
      <c r="AY91" s="642"/>
      <c r="AZ91" s="642"/>
      <c r="BA91" s="642"/>
      <c r="BB91" s="642"/>
      <c r="BC91" s="642"/>
      <c r="BD91" s="642"/>
      <c r="BE91" s="642"/>
      <c r="BF91" s="642"/>
      <c r="BG91" s="642"/>
      <c r="BH91" s="642"/>
      <c r="BI91" s="642"/>
      <c r="BJ91" s="642"/>
      <c r="BK91" s="642"/>
      <c r="BL91" s="642"/>
      <c r="BM91" s="642"/>
      <c r="BN91" s="642"/>
      <c r="BO91" s="642"/>
      <c r="BP91" s="642"/>
      <c r="BQ91" s="642"/>
      <c r="BR91" s="642"/>
      <c r="BS91" s="642"/>
      <c r="BT91" s="642"/>
      <c r="BU91" s="642"/>
      <c r="BV91" s="642"/>
      <c r="BW91" s="642"/>
      <c r="BX91" s="642"/>
      <c r="BY91" s="642"/>
      <c r="BZ91" s="642"/>
      <c r="CA91" s="642"/>
      <c r="CB91" s="642"/>
      <c r="CC91" s="642"/>
      <c r="CD91" s="642"/>
      <c r="CE91" s="642"/>
      <c r="CF91" s="642"/>
      <c r="CG91" s="642"/>
      <c r="CH91" s="642"/>
      <c r="CI91" s="642"/>
      <c r="CJ91" s="642"/>
      <c r="CK91" s="642"/>
      <c r="CL91" s="642"/>
      <c r="CM91" s="642"/>
      <c r="CN91" s="642"/>
      <c r="CO91" s="642"/>
      <c r="CP91" s="642"/>
      <c r="CQ91" s="642"/>
      <c r="CR91" s="642"/>
      <c r="CS91" s="642"/>
      <c r="CT91" s="642"/>
      <c r="CU91" s="642"/>
      <c r="CV91" s="642"/>
      <c r="CW91" s="642"/>
      <c r="CX91" s="642"/>
      <c r="CY91" s="642"/>
      <c r="CZ91" s="642"/>
      <c r="DA91" s="642"/>
      <c r="DB91" s="642"/>
      <c r="DC91" s="642"/>
      <c r="DD91" s="642"/>
      <c r="DE91" s="642"/>
      <c r="DF91" s="642"/>
      <c r="DG91" s="642"/>
      <c r="DH91" s="642"/>
      <c r="DI91" s="642"/>
      <c r="DJ91" s="642"/>
      <c r="DK91" s="642"/>
      <c r="DL91" s="642"/>
      <c r="DM91" s="642"/>
      <c r="DN91" s="642"/>
      <c r="DO91" s="642"/>
      <c r="DP91" s="642"/>
      <c r="DQ91" s="642"/>
      <c r="DR91" s="642"/>
      <c r="DS91" s="642"/>
      <c r="DT91" s="642"/>
      <c r="DU91" s="642"/>
      <c r="DV91" s="642"/>
      <c r="DW91" s="642"/>
      <c r="DX91" s="642"/>
      <c r="DY91" s="642"/>
      <c r="DZ91" s="642"/>
      <c r="EA91" s="642"/>
      <c r="EB91" s="642"/>
      <c r="EC91" s="642"/>
      <c r="ED91" s="642"/>
      <c r="EE91" s="642"/>
      <c r="EF91" s="642"/>
      <c r="EG91" s="642"/>
      <c r="EH91" s="642"/>
      <c r="EI91" s="642"/>
      <c r="EJ91" s="642"/>
      <c r="EK91" s="642"/>
      <c r="EL91" s="642"/>
      <c r="EM91" s="642"/>
      <c r="EN91" s="642"/>
      <c r="EO91" s="642"/>
      <c r="EP91" s="642"/>
      <c r="EQ91" s="642"/>
      <c r="ER91" s="642"/>
      <c r="ES91" s="642"/>
      <c r="ET91" s="642"/>
      <c r="EU91" s="642"/>
      <c r="EV91" s="642"/>
      <c r="EW91" s="642"/>
      <c r="EX91" s="642"/>
      <c r="EY91" s="642"/>
      <c r="EZ91" s="642"/>
      <c r="FA91" s="642"/>
      <c r="FB91" s="642"/>
      <c r="FC91" s="642"/>
      <c r="FD91" s="642"/>
      <c r="FE91" s="642"/>
      <c r="FF91" s="642"/>
      <c r="FG91" s="642"/>
      <c r="FH91" s="642"/>
      <c r="FI91" s="642"/>
      <c r="FJ91" s="642"/>
      <c r="FK91" s="642"/>
      <c r="FL91" s="642"/>
      <c r="FM91" s="642"/>
      <c r="FN91" s="642"/>
      <c r="FO91" s="642"/>
      <c r="FP91" s="642"/>
      <c r="FQ91" s="642"/>
      <c r="FR91" s="642"/>
      <c r="FS91" s="642"/>
      <c r="FT91" s="642"/>
      <c r="FU91" s="642"/>
      <c r="FV91" s="642"/>
      <c r="FW91" s="642"/>
      <c r="FX91" s="642"/>
      <c r="FY91" s="642"/>
      <c r="FZ91" s="642"/>
      <c r="GA91" s="642"/>
      <c r="GB91" s="642"/>
      <c r="GC91" s="642"/>
      <c r="GD91" s="642"/>
      <c r="GE91" s="642"/>
      <c r="GF91" s="642"/>
      <c r="GG91" s="642"/>
      <c r="GH91" s="642"/>
      <c r="GI91" s="642"/>
      <c r="GJ91" s="642"/>
      <c r="GK91" s="642"/>
      <c r="GL91" s="642"/>
      <c r="GM91" s="642"/>
      <c r="GN91" s="642"/>
      <c r="GO91" s="642"/>
      <c r="GP91" s="642"/>
      <c r="GQ91" s="642"/>
      <c r="GR91" s="642"/>
      <c r="GS91" s="642"/>
      <c r="GT91" s="642"/>
      <c r="GU91" s="642"/>
      <c r="GV91" s="642"/>
      <c r="GW91" s="642"/>
      <c r="GX91" s="642"/>
      <c r="GY91" s="642"/>
      <c r="GZ91" s="642"/>
      <c r="HA91" s="642"/>
      <c r="HB91" s="642"/>
      <c r="HC91" s="642"/>
      <c r="HD91" s="642"/>
      <c r="HE91" s="642"/>
      <c r="HF91" s="642"/>
      <c r="HG91" s="642"/>
      <c r="HH91" s="642"/>
      <c r="HI91" s="642"/>
      <c r="HJ91" s="642"/>
      <c r="HK91" s="642"/>
      <c r="HL91" s="642"/>
      <c r="HM91" s="642"/>
      <c r="HN91" s="642"/>
      <c r="HO91" s="642"/>
      <c r="HP91" s="642"/>
      <c r="HQ91" s="642"/>
      <c r="HR91" s="642"/>
      <c r="HS91" s="642"/>
      <c r="HT91" s="642"/>
      <c r="HU91" s="642"/>
      <c r="HV91" s="642"/>
      <c r="HW91" s="642"/>
    </row>
    <row r="92" spans="1:239" ht="15" customHeight="1">
      <c r="A92" s="626"/>
      <c r="B92" s="847" t="s">
        <v>672</v>
      </c>
      <c r="C92" s="805"/>
      <c r="D92" s="757"/>
      <c r="E92" s="805"/>
      <c r="F92" s="805"/>
      <c r="G92" s="848"/>
      <c r="H92" s="846"/>
      <c r="I92" s="805"/>
      <c r="J92" s="806"/>
      <c r="HX92" s="625"/>
      <c r="HY92" s="625"/>
      <c r="HZ92" s="625"/>
      <c r="IA92" s="625"/>
      <c r="IB92" s="625"/>
      <c r="IC92" s="625"/>
      <c r="ID92" s="625"/>
      <c r="IE92" s="625"/>
    </row>
    <row r="93" spans="1:239" ht="14.25">
      <c r="A93" s="626"/>
      <c r="B93" s="847"/>
      <c r="C93" s="805"/>
      <c r="D93" s="757"/>
      <c r="E93" s="805"/>
      <c r="F93" s="805"/>
      <c r="G93" s="848"/>
      <c r="H93" s="846"/>
      <c r="I93" s="805"/>
      <c r="J93" s="806"/>
      <c r="HX93" s="625"/>
      <c r="HY93" s="625"/>
      <c r="HZ93" s="625"/>
      <c r="IA93" s="625"/>
      <c r="IB93" s="625"/>
      <c r="IC93" s="625"/>
      <c r="ID93" s="625"/>
      <c r="IE93" s="625"/>
    </row>
    <row r="94" spans="1:239" ht="14.25">
      <c r="A94" s="626"/>
      <c r="B94" s="847"/>
      <c r="C94" s="805"/>
      <c r="D94" s="757"/>
      <c r="E94" s="805"/>
      <c r="F94" s="805"/>
      <c r="G94" s="848"/>
      <c r="H94" s="846"/>
      <c r="I94" s="805"/>
      <c r="J94" s="806"/>
      <c r="HX94" s="625"/>
      <c r="HY94" s="625"/>
      <c r="HZ94" s="625"/>
      <c r="IA94" s="625"/>
      <c r="IB94" s="625"/>
      <c r="IC94" s="625"/>
      <c r="ID94" s="625"/>
      <c r="IE94" s="625"/>
    </row>
    <row r="95" spans="1:239" ht="14.25">
      <c r="A95" s="626"/>
      <c r="B95" s="847" t="s">
        <v>673</v>
      </c>
      <c r="C95" s="805"/>
      <c r="D95" s="757"/>
      <c r="E95" s="805"/>
      <c r="F95" s="805"/>
      <c r="G95" s="848"/>
      <c r="H95" s="846"/>
      <c r="I95" s="805"/>
      <c r="J95" s="806"/>
      <c r="HX95" s="625"/>
      <c r="HY95" s="625"/>
      <c r="HZ95" s="625"/>
      <c r="IA95" s="625"/>
      <c r="IB95" s="625"/>
      <c r="IC95" s="625"/>
      <c r="ID95" s="625"/>
      <c r="IE95" s="625"/>
    </row>
    <row r="96" spans="1:239" ht="14.25">
      <c r="A96" s="626"/>
      <c r="B96" s="847"/>
      <c r="C96" s="805"/>
      <c r="D96" s="757"/>
      <c r="E96" s="805"/>
      <c r="F96" s="805"/>
      <c r="G96" s="848"/>
      <c r="H96" s="846"/>
      <c r="I96" s="805"/>
      <c r="J96" s="806"/>
      <c r="HX96" s="625"/>
      <c r="HY96" s="625"/>
      <c r="HZ96" s="625"/>
      <c r="IA96" s="625"/>
      <c r="IB96" s="625"/>
      <c r="IC96" s="625"/>
      <c r="ID96" s="625"/>
      <c r="IE96" s="625"/>
    </row>
    <row r="97" spans="1:239" ht="14.25">
      <c r="A97" s="626"/>
      <c r="B97" s="847"/>
      <c r="C97" s="805"/>
      <c r="D97" s="757"/>
      <c r="E97" s="805"/>
      <c r="F97" s="805"/>
      <c r="G97" s="848"/>
      <c r="H97" s="846"/>
      <c r="I97" s="805"/>
      <c r="J97" s="806"/>
      <c r="HX97" s="625"/>
      <c r="HY97" s="625"/>
      <c r="HZ97" s="625"/>
      <c r="IA97" s="625"/>
      <c r="IB97" s="625"/>
      <c r="IC97" s="625"/>
      <c r="ID97" s="625"/>
      <c r="IE97" s="625"/>
    </row>
    <row r="98" spans="1:239" ht="14.25">
      <c r="A98" s="626"/>
      <c r="B98" s="847" t="s">
        <v>674</v>
      </c>
      <c r="C98" s="805"/>
      <c r="D98" s="757"/>
      <c r="E98" s="805"/>
      <c r="F98" s="805"/>
      <c r="G98" s="848"/>
      <c r="H98" s="846"/>
      <c r="I98" s="805"/>
      <c r="J98" s="806"/>
      <c r="HX98" s="625"/>
      <c r="HY98" s="625"/>
      <c r="HZ98" s="625"/>
      <c r="IA98" s="625"/>
      <c r="IB98" s="625"/>
      <c r="IC98" s="625"/>
      <c r="ID98" s="625"/>
      <c r="IE98" s="625"/>
    </row>
    <row r="99" spans="1:239" ht="14.25">
      <c r="A99" s="626"/>
      <c r="B99" s="847"/>
      <c r="C99" s="805"/>
      <c r="D99" s="757"/>
      <c r="E99" s="805"/>
      <c r="F99" s="805"/>
      <c r="G99" s="848"/>
      <c r="H99" s="846"/>
      <c r="I99" s="805"/>
      <c r="J99" s="806"/>
      <c r="HX99" s="625"/>
      <c r="HY99" s="625"/>
      <c r="HZ99" s="625"/>
      <c r="IA99" s="625"/>
      <c r="IB99" s="625"/>
      <c r="IC99" s="625"/>
      <c r="ID99" s="625"/>
      <c r="IE99" s="625"/>
    </row>
    <row r="100" spans="1:239" ht="14.25">
      <c r="A100" s="626"/>
      <c r="B100" s="847"/>
      <c r="C100" s="805"/>
      <c r="D100" s="757"/>
      <c r="E100" s="805"/>
      <c r="F100" s="805"/>
      <c r="G100" s="848"/>
      <c r="H100" s="846"/>
      <c r="I100" s="805"/>
      <c r="J100" s="806"/>
      <c r="HX100" s="625"/>
      <c r="HY100" s="625"/>
      <c r="HZ100" s="625"/>
      <c r="IA100" s="625"/>
      <c r="IB100" s="625"/>
      <c r="IC100" s="625"/>
      <c r="ID100" s="625"/>
      <c r="IE100" s="625"/>
    </row>
    <row r="101" spans="1:239" ht="14.25">
      <c r="A101" s="626"/>
      <c r="B101" s="847" t="s">
        <v>675</v>
      </c>
      <c r="C101" s="805"/>
      <c r="D101" s="757"/>
      <c r="E101" s="805"/>
      <c r="F101" s="805"/>
      <c r="G101" s="848"/>
      <c r="H101" s="846"/>
      <c r="I101" s="805"/>
      <c r="J101" s="806"/>
      <c r="HX101" s="625"/>
      <c r="HY101" s="625"/>
      <c r="HZ101" s="625"/>
      <c r="IA101" s="625"/>
      <c r="IB101" s="625"/>
      <c r="IC101" s="625"/>
      <c r="ID101" s="625"/>
      <c r="IE101" s="625"/>
    </row>
    <row r="102" spans="1:239" ht="15.95" customHeight="1">
      <c r="A102" s="626"/>
      <c r="B102" s="847"/>
      <c r="C102" s="805"/>
      <c r="D102" s="757"/>
      <c r="E102" s="805"/>
      <c r="F102" s="805"/>
      <c r="G102" s="848"/>
      <c r="H102" s="846"/>
      <c r="I102" s="805"/>
      <c r="J102" s="806"/>
      <c r="HX102" s="625"/>
      <c r="HY102" s="625"/>
      <c r="HZ102" s="625"/>
      <c r="IA102" s="625"/>
      <c r="IB102" s="625"/>
      <c r="IC102" s="625"/>
      <c r="ID102" s="625"/>
      <c r="IE102" s="625"/>
    </row>
    <row r="103" spans="1:239" ht="17.100000000000001" customHeight="1">
      <c r="A103" s="626"/>
      <c r="B103" s="847"/>
      <c r="C103" s="805"/>
      <c r="D103" s="757"/>
      <c r="E103" s="805"/>
      <c r="F103" s="805"/>
      <c r="G103" s="848"/>
      <c r="H103" s="846"/>
      <c r="I103" s="805"/>
      <c r="J103" s="806"/>
      <c r="HX103" s="625"/>
      <c r="HY103" s="625"/>
      <c r="HZ103" s="625"/>
      <c r="IA103" s="625"/>
      <c r="IB103" s="625"/>
      <c r="IC103" s="625"/>
      <c r="ID103" s="625"/>
      <c r="IE103" s="625"/>
    </row>
    <row r="104" spans="1:239" ht="14.25" outlineLevel="1">
      <c r="A104" s="626"/>
      <c r="B104" s="847" t="s">
        <v>676</v>
      </c>
      <c r="C104" s="805"/>
      <c r="D104" s="757"/>
      <c r="E104" s="805"/>
      <c r="F104" s="805"/>
      <c r="G104" s="848"/>
      <c r="H104" s="846"/>
      <c r="I104" s="805"/>
      <c r="J104" s="806"/>
      <c r="HX104" s="625"/>
      <c r="HY104" s="625"/>
      <c r="HZ104" s="625"/>
      <c r="IA104" s="625"/>
      <c r="IB104" s="625"/>
      <c r="IC104" s="625"/>
      <c r="ID104" s="625"/>
      <c r="IE104" s="625"/>
    </row>
    <row r="105" spans="1:239" ht="14.25" outlineLevel="1">
      <c r="A105" s="626"/>
      <c r="B105" s="847"/>
      <c r="C105" s="805"/>
      <c r="D105" s="757"/>
      <c r="E105" s="805"/>
      <c r="F105" s="805"/>
      <c r="G105" s="848"/>
      <c r="H105" s="846"/>
      <c r="I105" s="805"/>
      <c r="J105" s="806"/>
      <c r="HX105" s="625"/>
      <c r="HY105" s="625"/>
      <c r="HZ105" s="625"/>
      <c r="IA105" s="625"/>
      <c r="IB105" s="625"/>
      <c r="IC105" s="625"/>
      <c r="ID105" s="625"/>
      <c r="IE105" s="625"/>
    </row>
    <row r="106" spans="1:239" ht="14.25" outlineLevel="1">
      <c r="A106" s="626"/>
      <c r="B106" s="847"/>
      <c r="C106" s="805"/>
      <c r="D106" s="757"/>
      <c r="E106" s="805"/>
      <c r="F106" s="805"/>
      <c r="G106" s="848"/>
      <c r="H106" s="846"/>
      <c r="I106" s="805"/>
      <c r="J106" s="806"/>
      <c r="HX106" s="625"/>
      <c r="HY106" s="625"/>
      <c r="HZ106" s="625"/>
      <c r="IA106" s="625"/>
      <c r="IB106" s="625"/>
      <c r="IC106" s="625"/>
      <c r="ID106" s="625"/>
      <c r="IE106" s="625"/>
    </row>
    <row r="107" spans="1:239" ht="14.25" outlineLevel="1">
      <c r="A107" s="626"/>
      <c r="B107" s="847" t="s">
        <v>677</v>
      </c>
      <c r="C107" s="805"/>
      <c r="D107" s="757"/>
      <c r="E107" s="805"/>
      <c r="F107" s="805"/>
      <c r="G107" s="848"/>
      <c r="H107" s="846"/>
      <c r="I107" s="805"/>
      <c r="J107" s="806"/>
      <c r="HX107" s="625"/>
      <c r="HY107" s="625"/>
      <c r="HZ107" s="625"/>
      <c r="IA107" s="625"/>
      <c r="IB107" s="625"/>
      <c r="IC107" s="625"/>
      <c r="ID107" s="625"/>
      <c r="IE107" s="625"/>
    </row>
    <row r="108" spans="1:239" ht="14.25" outlineLevel="1">
      <c r="A108" s="626"/>
      <c r="B108" s="847"/>
      <c r="C108" s="805"/>
      <c r="D108" s="757"/>
      <c r="E108" s="805"/>
      <c r="F108" s="805"/>
      <c r="G108" s="848"/>
      <c r="H108" s="846"/>
      <c r="I108" s="805"/>
      <c r="J108" s="806"/>
      <c r="HX108" s="625"/>
      <c r="HY108" s="625"/>
      <c r="HZ108" s="625"/>
      <c r="IA108" s="625"/>
      <c r="IB108" s="625"/>
      <c r="IC108" s="625"/>
      <c r="ID108" s="625"/>
      <c r="IE108" s="625"/>
    </row>
    <row r="109" spans="1:239" ht="14.25" outlineLevel="1">
      <c r="A109" s="626"/>
      <c r="B109" s="847"/>
      <c r="C109" s="805"/>
      <c r="D109" s="757"/>
      <c r="E109" s="805"/>
      <c r="F109" s="805"/>
      <c r="G109" s="848"/>
      <c r="H109" s="846"/>
      <c r="I109" s="805"/>
      <c r="J109" s="806"/>
      <c r="HX109" s="625"/>
      <c r="HY109" s="625"/>
      <c r="HZ109" s="625"/>
      <c r="IA109" s="625"/>
      <c r="IB109" s="625"/>
      <c r="IC109" s="625"/>
      <c r="ID109" s="625"/>
      <c r="IE109" s="625"/>
    </row>
    <row r="110" spans="1:239" ht="14.25" outlineLevel="1">
      <c r="A110" s="626"/>
      <c r="B110" s="847" t="s">
        <v>678</v>
      </c>
      <c r="C110" s="805"/>
      <c r="D110" s="757"/>
      <c r="E110" s="805"/>
      <c r="F110" s="805"/>
      <c r="G110" s="848"/>
      <c r="H110" s="846"/>
      <c r="I110" s="805"/>
      <c r="J110" s="806"/>
      <c r="HX110" s="625"/>
      <c r="HY110" s="625"/>
      <c r="HZ110" s="625"/>
      <c r="IA110" s="625"/>
      <c r="IB110" s="625"/>
      <c r="IC110" s="625"/>
      <c r="ID110" s="625"/>
      <c r="IE110" s="625"/>
    </row>
    <row r="111" spans="1:239" ht="14.25" outlineLevel="1">
      <c r="A111" s="626"/>
      <c r="B111" s="847"/>
      <c r="C111" s="805"/>
      <c r="D111" s="757"/>
      <c r="E111" s="805"/>
      <c r="F111" s="805"/>
      <c r="G111" s="848"/>
      <c r="H111" s="846"/>
      <c r="I111" s="805"/>
      <c r="J111" s="806"/>
      <c r="HX111" s="625"/>
      <c r="HY111" s="625"/>
      <c r="HZ111" s="625"/>
      <c r="IA111" s="625"/>
      <c r="IB111" s="625"/>
      <c r="IC111" s="625"/>
      <c r="ID111" s="625"/>
      <c r="IE111" s="625"/>
    </row>
    <row r="112" spans="1:239" ht="14.25" outlineLevel="1">
      <c r="A112" s="626"/>
      <c r="B112" s="847"/>
      <c r="C112" s="805"/>
      <c r="D112" s="757"/>
      <c r="E112" s="805"/>
      <c r="F112" s="805"/>
      <c r="G112" s="848"/>
      <c r="H112" s="846"/>
      <c r="I112" s="805"/>
      <c r="J112" s="806"/>
      <c r="HX112" s="625"/>
      <c r="HY112" s="625"/>
      <c r="HZ112" s="625"/>
      <c r="IA112" s="625"/>
      <c r="IB112" s="625"/>
      <c r="IC112" s="625"/>
      <c r="ID112" s="625"/>
      <c r="IE112" s="625"/>
    </row>
    <row r="113" spans="1:239" ht="14.25" outlineLevel="1">
      <c r="A113" s="626"/>
      <c r="B113" s="847" t="s">
        <v>679</v>
      </c>
      <c r="C113" s="805"/>
      <c r="D113" s="757"/>
      <c r="E113" s="805"/>
      <c r="F113" s="805"/>
      <c r="G113" s="848"/>
      <c r="H113" s="846"/>
      <c r="I113" s="805"/>
      <c r="J113" s="806"/>
      <c r="HX113" s="625"/>
      <c r="HY113" s="625"/>
      <c r="HZ113" s="625"/>
      <c r="IA113" s="625"/>
      <c r="IB113" s="625"/>
      <c r="IC113" s="625"/>
      <c r="ID113" s="625"/>
      <c r="IE113" s="625"/>
    </row>
    <row r="114" spans="1:239" ht="14.25" outlineLevel="1">
      <c r="A114" s="626"/>
      <c r="B114" s="847"/>
      <c r="C114" s="805"/>
      <c r="D114" s="757"/>
      <c r="E114" s="805"/>
      <c r="F114" s="805"/>
      <c r="G114" s="848"/>
      <c r="H114" s="846"/>
      <c r="I114" s="805"/>
      <c r="J114" s="806"/>
      <c r="HX114" s="625"/>
      <c r="HY114" s="625"/>
      <c r="HZ114" s="625"/>
      <c r="IA114" s="625"/>
      <c r="IB114" s="625"/>
      <c r="IC114" s="625"/>
      <c r="ID114" s="625"/>
      <c r="IE114" s="625"/>
    </row>
    <row r="115" spans="1:239" ht="14.25" outlineLevel="1">
      <c r="A115" s="626"/>
      <c r="B115" s="847"/>
      <c r="C115" s="805"/>
      <c r="D115" s="757"/>
      <c r="E115" s="805"/>
      <c r="F115" s="805"/>
      <c r="G115" s="848"/>
      <c r="H115" s="846"/>
      <c r="I115" s="805"/>
      <c r="J115" s="806"/>
      <c r="HX115" s="625"/>
      <c r="HY115" s="625"/>
      <c r="HZ115" s="625"/>
      <c r="IA115" s="625"/>
      <c r="IB115" s="625"/>
      <c r="IC115" s="625"/>
      <c r="ID115" s="625"/>
      <c r="IE115" s="625"/>
    </row>
    <row r="116" spans="1:239" ht="14.25" outlineLevel="1">
      <c r="A116" s="626"/>
      <c r="B116" s="847" t="s">
        <v>680</v>
      </c>
      <c r="C116" s="805"/>
      <c r="D116" s="757"/>
      <c r="E116" s="805"/>
      <c r="F116" s="805"/>
      <c r="G116" s="848"/>
      <c r="H116" s="846"/>
      <c r="I116" s="805"/>
      <c r="J116" s="806"/>
      <c r="HX116" s="625"/>
      <c r="HY116" s="625"/>
      <c r="HZ116" s="625"/>
      <c r="IA116" s="625"/>
      <c r="IB116" s="625"/>
      <c r="IC116" s="625"/>
      <c r="ID116" s="625"/>
      <c r="IE116" s="625"/>
    </row>
    <row r="117" spans="1:239" ht="14.25" outlineLevel="1">
      <c r="A117" s="626"/>
      <c r="B117" s="847"/>
      <c r="C117" s="805"/>
      <c r="D117" s="757"/>
      <c r="E117" s="805"/>
      <c r="F117" s="805"/>
      <c r="G117" s="848"/>
      <c r="H117" s="846"/>
      <c r="I117" s="805"/>
      <c r="J117" s="806"/>
      <c r="HX117" s="625"/>
      <c r="HY117" s="625"/>
      <c r="HZ117" s="625"/>
      <c r="IA117" s="625"/>
      <c r="IB117" s="625"/>
      <c r="IC117" s="625"/>
      <c r="ID117" s="625"/>
      <c r="IE117" s="625"/>
    </row>
    <row r="118" spans="1:239" ht="14.25" outlineLevel="1">
      <c r="A118" s="626"/>
      <c r="B118" s="847"/>
      <c r="C118" s="805"/>
      <c r="D118" s="743"/>
      <c r="E118" s="805"/>
      <c r="F118" s="805"/>
      <c r="G118" s="848"/>
      <c r="H118" s="846"/>
      <c r="I118" s="805"/>
      <c r="J118" s="806"/>
      <c r="HX118" s="625"/>
      <c r="HY118" s="625"/>
      <c r="HZ118" s="625"/>
      <c r="IA118" s="625"/>
      <c r="IB118" s="625"/>
      <c r="IC118" s="625"/>
      <c r="ID118" s="625"/>
      <c r="IE118" s="625"/>
    </row>
    <row r="119" spans="1:239" ht="14.25" outlineLevel="1">
      <c r="A119" s="626"/>
      <c r="B119" s="847" t="s">
        <v>838</v>
      </c>
      <c r="C119" s="805"/>
      <c r="D119" s="757"/>
      <c r="E119" s="805"/>
      <c r="F119" s="805"/>
      <c r="G119" s="848"/>
      <c r="H119" s="846"/>
      <c r="I119" s="805"/>
      <c r="J119" s="806"/>
      <c r="HX119" s="625"/>
      <c r="HY119" s="625"/>
      <c r="HZ119" s="625"/>
      <c r="IA119" s="625"/>
      <c r="IB119" s="625"/>
      <c r="IC119" s="625"/>
      <c r="ID119" s="625"/>
      <c r="IE119" s="625"/>
    </row>
    <row r="120" spans="1:239" ht="14.25" outlineLevel="1">
      <c r="A120" s="626"/>
      <c r="B120" s="847"/>
      <c r="C120" s="805"/>
      <c r="D120" s="757"/>
      <c r="E120" s="805"/>
      <c r="F120" s="805"/>
      <c r="G120" s="848"/>
      <c r="H120" s="846"/>
      <c r="I120" s="805"/>
      <c r="J120" s="806"/>
      <c r="HX120" s="625"/>
      <c r="HY120" s="625"/>
      <c r="HZ120" s="625"/>
      <c r="IA120" s="625"/>
      <c r="IB120" s="625"/>
      <c r="IC120" s="625"/>
      <c r="ID120" s="625"/>
      <c r="IE120" s="625"/>
    </row>
    <row r="121" spans="1:239" ht="15" outlineLevel="1" thickBot="1">
      <c r="A121" s="626"/>
      <c r="B121" s="939"/>
      <c r="C121" s="842"/>
      <c r="D121" s="757"/>
      <c r="E121" s="842"/>
      <c r="F121" s="842"/>
      <c r="G121" s="940"/>
      <c r="H121" s="941"/>
      <c r="I121" s="842"/>
      <c r="J121" s="942"/>
      <c r="HX121" s="625"/>
      <c r="HY121" s="625"/>
      <c r="HZ121" s="625"/>
      <c r="IA121" s="625"/>
      <c r="IB121" s="625"/>
      <c r="IC121" s="625"/>
      <c r="ID121" s="625"/>
      <c r="IE121" s="625"/>
    </row>
    <row r="122" spans="1:239" ht="41.25" customHeight="1">
      <c r="A122" s="626"/>
      <c r="B122" s="843" t="s">
        <v>57</v>
      </c>
      <c r="C122" s="844"/>
      <c r="D122" s="844"/>
      <c r="E122" s="844"/>
      <c r="F122" s="844"/>
      <c r="G122" s="844"/>
      <c r="H122" s="844"/>
      <c r="I122" s="844"/>
      <c r="J122" s="845"/>
      <c r="HX122" s="625"/>
      <c r="HY122" s="625"/>
      <c r="HZ122" s="625"/>
      <c r="IA122" s="625"/>
      <c r="IB122" s="625"/>
      <c r="IC122" s="625"/>
      <c r="ID122" s="625"/>
      <c r="IE122" s="625"/>
    </row>
    <row r="123" spans="1:239" ht="39.950000000000003" customHeight="1">
      <c r="A123" s="626"/>
      <c r="B123" s="944" t="s">
        <v>1104</v>
      </c>
      <c r="C123" s="945"/>
      <c r="D123" s="945"/>
      <c r="E123" s="945"/>
      <c r="F123" s="945"/>
      <c r="G123" s="945"/>
      <c r="H123" s="945"/>
      <c r="I123" s="684"/>
      <c r="J123" s="674"/>
      <c r="HX123" s="625"/>
      <c r="HY123" s="625"/>
      <c r="HZ123" s="625"/>
      <c r="IA123" s="625"/>
      <c r="IB123" s="625"/>
      <c r="IC123" s="625"/>
      <c r="ID123" s="625"/>
      <c r="IE123" s="625"/>
    </row>
    <row r="124" spans="1:239" ht="32.1" customHeight="1">
      <c r="A124" s="626"/>
      <c r="B124" s="965" t="s">
        <v>1102</v>
      </c>
      <c r="C124" s="966"/>
      <c r="D124" s="966"/>
      <c r="E124" s="608" t="s">
        <v>1103</v>
      </c>
      <c r="F124" s="608"/>
      <c r="G124" s="945" t="s">
        <v>1106</v>
      </c>
      <c r="H124" s="945"/>
      <c r="I124" s="684"/>
      <c r="J124" s="609" t="s">
        <v>841</v>
      </c>
      <c r="HX124" s="625"/>
      <c r="HY124" s="625"/>
      <c r="HZ124" s="625"/>
      <c r="IA124" s="625"/>
      <c r="IB124" s="625"/>
      <c r="IC124" s="625"/>
      <c r="ID124" s="625"/>
      <c r="IE124" s="625"/>
    </row>
    <row r="125" spans="1:239" ht="41.25" customHeight="1" thickBot="1">
      <c r="A125" s="626"/>
      <c r="B125" s="644"/>
      <c r="C125" s="645"/>
      <c r="D125" s="645"/>
      <c r="E125" s="646" t="s">
        <v>26</v>
      </c>
      <c r="F125" s="646"/>
      <c r="G125" s="646" t="s">
        <v>1105</v>
      </c>
      <c r="H125" s="960"/>
      <c r="I125" s="961"/>
      <c r="J125" s="962"/>
      <c r="HX125" s="625"/>
      <c r="HY125" s="625"/>
      <c r="HZ125" s="625"/>
      <c r="IA125" s="625"/>
      <c r="IB125" s="625"/>
      <c r="IC125" s="625"/>
      <c r="ID125" s="625"/>
      <c r="IE125" s="625"/>
    </row>
    <row r="126" spans="1:239" ht="41.25" customHeight="1">
      <c r="A126" s="626"/>
      <c r="B126" s="969" t="s">
        <v>58</v>
      </c>
      <c r="C126" s="970"/>
      <c r="D126" s="970"/>
      <c r="E126" s="970"/>
      <c r="F126" s="970"/>
      <c r="G126" s="970"/>
      <c r="H126" s="970"/>
      <c r="I126" s="970"/>
      <c r="J126" s="971"/>
      <c r="HX126" s="625"/>
      <c r="HY126" s="625"/>
      <c r="HZ126" s="625"/>
      <c r="IA126" s="625"/>
      <c r="IB126" s="625"/>
      <c r="IC126" s="625"/>
      <c r="ID126" s="625"/>
      <c r="IE126" s="625"/>
    </row>
    <row r="127" spans="1:239" s="650" customFormat="1" ht="41.25" customHeight="1">
      <c r="A127" s="675"/>
      <c r="B127" s="837" t="s">
        <v>672</v>
      </c>
      <c r="C127" s="727" t="s">
        <v>855</v>
      </c>
      <c r="D127" s="647"/>
      <c r="E127" s="727" t="s">
        <v>856</v>
      </c>
      <c r="F127" s="648"/>
      <c r="G127" s="727" t="s">
        <v>857</v>
      </c>
      <c r="H127" s="647"/>
      <c r="I127" s="728"/>
      <c r="J127" s="730"/>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649"/>
      <c r="AJ127" s="649"/>
      <c r="AK127" s="649"/>
      <c r="AL127" s="649"/>
      <c r="AM127" s="649"/>
      <c r="AN127" s="649"/>
      <c r="AO127" s="649"/>
      <c r="AP127" s="649"/>
      <c r="AQ127" s="649"/>
      <c r="AR127" s="649"/>
      <c r="AS127" s="649"/>
      <c r="AT127" s="649"/>
      <c r="AU127" s="649"/>
      <c r="AV127" s="649"/>
      <c r="AW127" s="649"/>
      <c r="AX127" s="649"/>
      <c r="AY127" s="649"/>
      <c r="AZ127" s="649"/>
      <c r="BA127" s="649"/>
      <c r="BB127" s="649"/>
      <c r="BC127" s="649"/>
      <c r="BD127" s="649"/>
      <c r="BE127" s="649"/>
      <c r="BF127" s="649"/>
      <c r="BG127" s="649"/>
      <c r="BH127" s="649"/>
      <c r="BI127" s="649"/>
      <c r="BJ127" s="649"/>
      <c r="BK127" s="649"/>
      <c r="BL127" s="649"/>
      <c r="BM127" s="649"/>
      <c r="BN127" s="649"/>
      <c r="BO127" s="649"/>
      <c r="BP127" s="649"/>
      <c r="BQ127" s="649"/>
      <c r="BR127" s="649"/>
      <c r="BS127" s="649"/>
      <c r="BT127" s="649"/>
      <c r="BU127" s="649"/>
      <c r="BV127" s="649"/>
      <c r="BW127" s="649"/>
      <c r="BX127" s="649"/>
      <c r="BY127" s="649"/>
      <c r="BZ127" s="649"/>
      <c r="CA127" s="649"/>
      <c r="CB127" s="649"/>
      <c r="CC127" s="649"/>
      <c r="CD127" s="649"/>
      <c r="CE127" s="649"/>
      <c r="CF127" s="649"/>
      <c r="CG127" s="649"/>
      <c r="CH127" s="649"/>
      <c r="CI127" s="649"/>
      <c r="CJ127" s="649"/>
      <c r="CK127" s="649"/>
      <c r="CL127" s="649"/>
      <c r="CM127" s="649"/>
      <c r="CN127" s="649"/>
      <c r="CO127" s="649"/>
      <c r="CP127" s="649"/>
      <c r="CQ127" s="649"/>
      <c r="CR127" s="649"/>
      <c r="CS127" s="649"/>
      <c r="CT127" s="649"/>
      <c r="CU127" s="649"/>
      <c r="CV127" s="649"/>
      <c r="CW127" s="649"/>
      <c r="CX127" s="649"/>
      <c r="CY127" s="649"/>
      <c r="CZ127" s="649"/>
      <c r="DA127" s="649"/>
      <c r="DB127" s="649"/>
      <c r="DC127" s="649"/>
      <c r="DD127" s="649"/>
      <c r="DE127" s="649"/>
      <c r="DF127" s="649"/>
      <c r="DG127" s="649"/>
      <c r="DH127" s="649"/>
      <c r="DI127" s="649"/>
      <c r="DJ127" s="649"/>
      <c r="DK127" s="649"/>
      <c r="DL127" s="649"/>
      <c r="DM127" s="649"/>
      <c r="DN127" s="649"/>
      <c r="DO127" s="649"/>
      <c r="DP127" s="649"/>
      <c r="DQ127" s="649"/>
      <c r="DR127" s="649"/>
      <c r="DS127" s="649"/>
      <c r="DT127" s="649"/>
      <c r="DU127" s="649"/>
      <c r="DV127" s="649"/>
      <c r="DW127" s="649"/>
      <c r="DX127" s="649"/>
      <c r="DY127" s="649"/>
      <c r="DZ127" s="649"/>
      <c r="EA127" s="649"/>
      <c r="EB127" s="649"/>
      <c r="EC127" s="649"/>
      <c r="ED127" s="649"/>
      <c r="EE127" s="649"/>
      <c r="EF127" s="649"/>
      <c r="EG127" s="649"/>
      <c r="EH127" s="649"/>
      <c r="EI127" s="649"/>
      <c r="EJ127" s="649"/>
      <c r="EK127" s="649"/>
      <c r="EL127" s="649"/>
      <c r="EM127" s="649"/>
      <c r="EN127" s="649"/>
      <c r="EO127" s="649"/>
      <c r="EP127" s="649"/>
      <c r="EQ127" s="649"/>
      <c r="ER127" s="649"/>
      <c r="ES127" s="649"/>
      <c r="ET127" s="649"/>
      <c r="EU127" s="649"/>
      <c r="EV127" s="649"/>
      <c r="EW127" s="649"/>
      <c r="EX127" s="649"/>
      <c r="EY127" s="649"/>
      <c r="EZ127" s="649"/>
      <c r="FA127" s="649"/>
      <c r="FB127" s="649"/>
      <c r="FC127" s="649"/>
      <c r="FD127" s="649"/>
      <c r="FE127" s="649"/>
      <c r="FF127" s="649"/>
      <c r="FG127" s="649"/>
      <c r="FH127" s="649"/>
      <c r="FI127" s="649"/>
      <c r="FJ127" s="649"/>
      <c r="FK127" s="649"/>
      <c r="FL127" s="649"/>
      <c r="FM127" s="649"/>
      <c r="FN127" s="649"/>
      <c r="FO127" s="649"/>
      <c r="FP127" s="649"/>
      <c r="FQ127" s="649"/>
      <c r="FR127" s="649"/>
      <c r="FS127" s="649"/>
      <c r="FT127" s="649"/>
      <c r="FU127" s="649"/>
      <c r="FV127" s="649"/>
      <c r="FW127" s="649"/>
      <c r="FX127" s="649"/>
      <c r="FY127" s="649"/>
      <c r="FZ127" s="649"/>
      <c r="GA127" s="649"/>
      <c r="GB127" s="649"/>
      <c r="GC127" s="649"/>
      <c r="GD127" s="649"/>
      <c r="GE127" s="649"/>
      <c r="GF127" s="649"/>
      <c r="GG127" s="649"/>
      <c r="GH127" s="649"/>
      <c r="GI127" s="649"/>
      <c r="GJ127" s="649"/>
      <c r="GK127" s="649"/>
      <c r="GL127" s="649"/>
      <c r="GM127" s="649"/>
      <c r="GN127" s="649"/>
      <c r="GO127" s="649"/>
      <c r="GP127" s="649"/>
      <c r="GQ127" s="649"/>
      <c r="GR127" s="649"/>
      <c r="GS127" s="649"/>
      <c r="GT127" s="649"/>
      <c r="GU127" s="649"/>
      <c r="GV127" s="649"/>
      <c r="GW127" s="649"/>
      <c r="GX127" s="649"/>
      <c r="GY127" s="649"/>
      <c r="GZ127" s="649"/>
      <c r="HA127" s="649"/>
      <c r="HB127" s="649"/>
      <c r="HC127" s="649"/>
      <c r="HD127" s="649"/>
      <c r="HE127" s="649"/>
      <c r="HF127" s="649"/>
      <c r="HG127" s="649"/>
      <c r="HH127" s="649"/>
      <c r="HI127" s="649"/>
      <c r="HJ127" s="649"/>
      <c r="HK127" s="649"/>
      <c r="HL127" s="649"/>
      <c r="HM127" s="649"/>
      <c r="HN127" s="649"/>
      <c r="HO127" s="649"/>
      <c r="HP127" s="649"/>
      <c r="HQ127" s="649"/>
      <c r="HR127" s="649"/>
      <c r="HS127" s="649"/>
      <c r="HT127" s="649"/>
      <c r="HU127" s="649"/>
      <c r="HV127" s="649"/>
      <c r="HW127" s="649"/>
    </row>
    <row r="128" spans="1:239" ht="57.95" customHeight="1">
      <c r="A128" s="626"/>
      <c r="B128" s="838"/>
      <c r="C128" s="651" t="s">
        <v>1157</v>
      </c>
      <c r="D128" s="709" t="s">
        <v>1155</v>
      </c>
      <c r="E128" s="771" t="s">
        <v>1159</v>
      </c>
      <c r="F128" s="772" t="s">
        <v>1158</v>
      </c>
      <c r="G128" s="771" t="s">
        <v>1180</v>
      </c>
      <c r="H128" s="771" t="s">
        <v>1182</v>
      </c>
      <c r="I128" s="710" t="s">
        <v>1649</v>
      </c>
      <c r="J128" s="713" t="s">
        <v>1160</v>
      </c>
    </row>
    <row r="129" spans="1:231" ht="41.25" customHeight="1">
      <c r="A129" s="626"/>
      <c r="B129" s="838"/>
      <c r="C129" s="712"/>
      <c r="D129" s="702"/>
      <c r="E129" s="702"/>
      <c r="F129" s="702"/>
      <c r="G129" s="702"/>
      <c r="H129" s="703"/>
      <c r="I129" s="703"/>
      <c r="J129" s="714">
        <f>SUM(D129:I129)</f>
        <v>0</v>
      </c>
    </row>
    <row r="130" spans="1:231" ht="41.25" customHeight="1">
      <c r="A130" s="626"/>
      <c r="B130" s="838"/>
      <c r="C130" s="701"/>
      <c r="D130" s="704"/>
      <c r="E130" s="704"/>
      <c r="F130" s="704"/>
      <c r="G130" s="704"/>
      <c r="H130" s="703"/>
      <c r="I130" s="703"/>
      <c r="J130" s="714">
        <f t="shared" ref="J130:J139" si="0">SUM(D130:I130)</f>
        <v>0</v>
      </c>
    </row>
    <row r="131" spans="1:231" ht="41.25" customHeight="1">
      <c r="A131" s="626"/>
      <c r="B131" s="838"/>
      <c r="C131" s="701"/>
      <c r="D131" s="704"/>
      <c r="E131" s="704"/>
      <c r="F131" s="704"/>
      <c r="G131" s="704"/>
      <c r="H131" s="703"/>
      <c r="I131" s="703"/>
      <c r="J131" s="714">
        <f t="shared" si="0"/>
        <v>0</v>
      </c>
    </row>
    <row r="132" spans="1:231" ht="41.25" customHeight="1">
      <c r="A132" s="626"/>
      <c r="B132" s="838"/>
      <c r="C132" s="701"/>
      <c r="D132" s="704"/>
      <c r="E132" s="704"/>
      <c r="F132" s="704"/>
      <c r="G132" s="704"/>
      <c r="H132" s="703"/>
      <c r="I132" s="703"/>
      <c r="J132" s="714">
        <f t="shared" si="0"/>
        <v>0</v>
      </c>
    </row>
    <row r="133" spans="1:231" ht="41.25" customHeight="1">
      <c r="A133" s="626"/>
      <c r="B133" s="838"/>
      <c r="C133" s="701"/>
      <c r="D133" s="705"/>
      <c r="E133" s="705"/>
      <c r="F133" s="705"/>
      <c r="G133" s="705"/>
      <c r="H133" s="703"/>
      <c r="I133" s="703"/>
      <c r="J133" s="714">
        <f t="shared" si="0"/>
        <v>0</v>
      </c>
    </row>
    <row r="134" spans="1:231" ht="41.25" customHeight="1">
      <c r="A134" s="626"/>
      <c r="B134" s="838"/>
      <c r="C134" s="701"/>
      <c r="D134" s="705"/>
      <c r="E134" s="705"/>
      <c r="F134" s="705"/>
      <c r="G134" s="705"/>
      <c r="H134" s="703"/>
      <c r="I134" s="703"/>
      <c r="J134" s="714">
        <f t="shared" si="0"/>
        <v>0</v>
      </c>
    </row>
    <row r="135" spans="1:231" ht="41.25" hidden="1" customHeight="1">
      <c r="A135" s="626"/>
      <c r="B135" s="838"/>
      <c r="C135" s="701"/>
      <c r="D135" s="705"/>
      <c r="E135" s="705"/>
      <c r="F135" s="705"/>
      <c r="G135" s="705"/>
      <c r="H135" s="703"/>
      <c r="I135" s="703"/>
      <c r="J135" s="714">
        <f t="shared" si="0"/>
        <v>0</v>
      </c>
    </row>
    <row r="136" spans="1:231" ht="41.25" hidden="1" customHeight="1">
      <c r="A136" s="626"/>
      <c r="B136" s="838"/>
      <c r="C136" s="701"/>
      <c r="D136" s="705"/>
      <c r="E136" s="705"/>
      <c r="F136" s="705"/>
      <c r="G136" s="705"/>
      <c r="H136" s="703"/>
      <c r="I136" s="703"/>
      <c r="J136" s="714">
        <f t="shared" si="0"/>
        <v>0</v>
      </c>
    </row>
    <row r="137" spans="1:231" ht="41.25" hidden="1" customHeight="1">
      <c r="A137" s="626"/>
      <c r="B137" s="838"/>
      <c r="C137" s="701"/>
      <c r="D137" s="705"/>
      <c r="E137" s="705"/>
      <c r="F137" s="705"/>
      <c r="G137" s="705"/>
      <c r="H137" s="703"/>
      <c r="I137" s="703"/>
      <c r="J137" s="714">
        <f t="shared" si="0"/>
        <v>0</v>
      </c>
    </row>
    <row r="138" spans="1:231" ht="41.25" hidden="1" customHeight="1">
      <c r="A138" s="626"/>
      <c r="B138" s="838"/>
      <c r="C138" s="701"/>
      <c r="D138" s="705"/>
      <c r="E138" s="705"/>
      <c r="F138" s="705"/>
      <c r="G138" s="705"/>
      <c r="H138" s="703"/>
      <c r="I138" s="703"/>
      <c r="J138" s="714">
        <f t="shared" si="0"/>
        <v>0</v>
      </c>
    </row>
    <row r="139" spans="1:231" ht="41.25" hidden="1" customHeight="1">
      <c r="A139" s="626"/>
      <c r="B139" s="838"/>
      <c r="C139" s="701"/>
      <c r="D139" s="704"/>
      <c r="E139" s="704"/>
      <c r="F139" s="704"/>
      <c r="G139" s="704"/>
      <c r="H139" s="703"/>
      <c r="I139" s="703"/>
      <c r="J139" s="714">
        <f t="shared" si="0"/>
        <v>0</v>
      </c>
    </row>
    <row r="140" spans="1:231" ht="41.25" customHeight="1">
      <c r="A140" s="626"/>
      <c r="B140" s="838"/>
      <c r="C140" s="592" t="s">
        <v>858</v>
      </c>
      <c r="D140" s="706">
        <f>SUM(D129:D139)</f>
        <v>0</v>
      </c>
      <c r="E140" s="706">
        <f t="shared" ref="E140:I140" si="1">SUM(E129:E139)</f>
        <v>0</v>
      </c>
      <c r="F140" s="706">
        <f t="shared" si="1"/>
        <v>0</v>
      </c>
      <c r="G140" s="706">
        <f t="shared" si="1"/>
        <v>0</v>
      </c>
      <c r="H140" s="706">
        <f t="shared" si="1"/>
        <v>0</v>
      </c>
      <c r="I140" s="706">
        <f t="shared" si="1"/>
        <v>0</v>
      </c>
      <c r="J140" s="708">
        <f>SUM(J129:J139)</f>
        <v>0</v>
      </c>
    </row>
    <row r="141" spans="1:231" ht="41.25" customHeight="1">
      <c r="A141" s="626"/>
      <c r="B141" s="849"/>
      <c r="C141" s="599" t="s">
        <v>875</v>
      </c>
      <c r="D141" s="721">
        <f>J140</f>
        <v>0</v>
      </c>
      <c r="E141" s="722"/>
      <c r="F141" s="723"/>
      <c r="G141" s="723"/>
      <c r="H141" s="724"/>
      <c r="I141" s="724"/>
      <c r="J141" s="725"/>
    </row>
    <row r="142" spans="1:231" s="650" customFormat="1" ht="41.25" customHeight="1">
      <c r="A142" s="675"/>
      <c r="B142" s="838" t="s">
        <v>673</v>
      </c>
      <c r="C142" s="718" t="s">
        <v>855</v>
      </c>
      <c r="D142" s="719"/>
      <c r="E142" s="718" t="s">
        <v>856</v>
      </c>
      <c r="F142" s="720">
        <v>18</v>
      </c>
      <c r="G142" s="718" t="s">
        <v>857</v>
      </c>
      <c r="H142" s="719">
        <v>20</v>
      </c>
      <c r="I142" s="707"/>
      <c r="J142" s="715"/>
      <c r="K142" s="649"/>
      <c r="L142" s="649"/>
      <c r="M142" s="649"/>
      <c r="N142" s="649"/>
      <c r="O142" s="649"/>
      <c r="P142" s="649"/>
      <c r="Q142" s="649"/>
      <c r="R142" s="649"/>
      <c r="S142" s="649"/>
      <c r="T142" s="649"/>
      <c r="U142" s="649"/>
      <c r="V142" s="649"/>
      <c r="W142" s="649"/>
      <c r="X142" s="649"/>
      <c r="Y142" s="649"/>
      <c r="Z142" s="649"/>
      <c r="AA142" s="649"/>
      <c r="AB142" s="649"/>
      <c r="AC142" s="649"/>
      <c r="AD142" s="649"/>
      <c r="AE142" s="649"/>
      <c r="AF142" s="649"/>
      <c r="AG142" s="649"/>
      <c r="AH142" s="649"/>
      <c r="AI142" s="649"/>
      <c r="AJ142" s="649"/>
      <c r="AK142" s="649"/>
      <c r="AL142" s="649"/>
      <c r="AM142" s="649"/>
      <c r="AN142" s="649"/>
      <c r="AO142" s="649"/>
      <c r="AP142" s="649"/>
      <c r="AQ142" s="649"/>
      <c r="AR142" s="649"/>
      <c r="AS142" s="649"/>
      <c r="AT142" s="649"/>
      <c r="AU142" s="649"/>
      <c r="AV142" s="649"/>
      <c r="AW142" s="649"/>
      <c r="AX142" s="649"/>
      <c r="AY142" s="649"/>
      <c r="AZ142" s="649"/>
      <c r="BA142" s="649"/>
      <c r="BB142" s="649"/>
      <c r="BC142" s="649"/>
      <c r="BD142" s="649"/>
      <c r="BE142" s="649"/>
      <c r="BF142" s="649"/>
      <c r="BG142" s="649"/>
      <c r="BH142" s="649"/>
      <c r="BI142" s="649"/>
      <c r="BJ142" s="649"/>
      <c r="BK142" s="649"/>
      <c r="BL142" s="649"/>
      <c r="BM142" s="649"/>
      <c r="BN142" s="649"/>
      <c r="BO142" s="649"/>
      <c r="BP142" s="649"/>
      <c r="BQ142" s="649"/>
      <c r="BR142" s="649"/>
      <c r="BS142" s="649"/>
      <c r="BT142" s="649"/>
      <c r="BU142" s="649"/>
      <c r="BV142" s="649"/>
      <c r="BW142" s="649"/>
      <c r="BX142" s="649"/>
      <c r="BY142" s="649"/>
      <c r="BZ142" s="649"/>
      <c r="CA142" s="649"/>
      <c r="CB142" s="649"/>
      <c r="CC142" s="649"/>
      <c r="CD142" s="649"/>
      <c r="CE142" s="649"/>
      <c r="CF142" s="649"/>
      <c r="CG142" s="649"/>
      <c r="CH142" s="649"/>
      <c r="CI142" s="649"/>
      <c r="CJ142" s="649"/>
      <c r="CK142" s="649"/>
      <c r="CL142" s="649"/>
      <c r="CM142" s="649"/>
      <c r="CN142" s="649"/>
      <c r="CO142" s="649"/>
      <c r="CP142" s="649"/>
      <c r="CQ142" s="649"/>
      <c r="CR142" s="649"/>
      <c r="CS142" s="649"/>
      <c r="CT142" s="649"/>
      <c r="CU142" s="649"/>
      <c r="CV142" s="649"/>
      <c r="CW142" s="649"/>
      <c r="CX142" s="649"/>
      <c r="CY142" s="649"/>
      <c r="CZ142" s="649"/>
      <c r="DA142" s="649"/>
      <c r="DB142" s="649"/>
      <c r="DC142" s="649"/>
      <c r="DD142" s="649"/>
      <c r="DE142" s="649"/>
      <c r="DF142" s="649"/>
      <c r="DG142" s="649"/>
      <c r="DH142" s="649"/>
      <c r="DI142" s="649"/>
      <c r="DJ142" s="649"/>
      <c r="DK142" s="649"/>
      <c r="DL142" s="649"/>
      <c r="DM142" s="649"/>
      <c r="DN142" s="649"/>
      <c r="DO142" s="649"/>
      <c r="DP142" s="649"/>
      <c r="DQ142" s="649"/>
      <c r="DR142" s="649"/>
      <c r="DS142" s="649"/>
      <c r="DT142" s="649"/>
      <c r="DU142" s="649"/>
      <c r="DV142" s="649"/>
      <c r="DW142" s="649"/>
      <c r="DX142" s="649"/>
      <c r="DY142" s="649"/>
      <c r="DZ142" s="649"/>
      <c r="EA142" s="649"/>
      <c r="EB142" s="649"/>
      <c r="EC142" s="649"/>
      <c r="ED142" s="649"/>
      <c r="EE142" s="649"/>
      <c r="EF142" s="649"/>
      <c r="EG142" s="649"/>
      <c r="EH142" s="649"/>
      <c r="EI142" s="649"/>
      <c r="EJ142" s="649"/>
      <c r="EK142" s="649"/>
      <c r="EL142" s="649"/>
      <c r="EM142" s="649"/>
      <c r="EN142" s="649"/>
      <c r="EO142" s="649"/>
      <c r="EP142" s="649"/>
      <c r="EQ142" s="649"/>
      <c r="ER142" s="649"/>
      <c r="ES142" s="649"/>
      <c r="ET142" s="649"/>
      <c r="EU142" s="649"/>
      <c r="EV142" s="649"/>
      <c r="EW142" s="649"/>
      <c r="EX142" s="649"/>
      <c r="EY142" s="649"/>
      <c r="EZ142" s="649"/>
      <c r="FA142" s="649"/>
      <c r="FB142" s="649"/>
      <c r="FC142" s="649"/>
      <c r="FD142" s="649"/>
      <c r="FE142" s="649"/>
      <c r="FF142" s="649"/>
      <c r="FG142" s="649"/>
      <c r="FH142" s="649"/>
      <c r="FI142" s="649"/>
      <c r="FJ142" s="649"/>
      <c r="FK142" s="649"/>
      <c r="FL142" s="649"/>
      <c r="FM142" s="649"/>
      <c r="FN142" s="649"/>
      <c r="FO142" s="649"/>
      <c r="FP142" s="649"/>
      <c r="FQ142" s="649"/>
      <c r="FR142" s="649"/>
      <c r="FS142" s="649"/>
      <c r="FT142" s="649"/>
      <c r="FU142" s="649"/>
      <c r="FV142" s="649"/>
      <c r="FW142" s="649"/>
      <c r="FX142" s="649"/>
      <c r="FY142" s="649"/>
      <c r="FZ142" s="649"/>
      <c r="GA142" s="649"/>
      <c r="GB142" s="649"/>
      <c r="GC142" s="649"/>
      <c r="GD142" s="649"/>
      <c r="GE142" s="649"/>
      <c r="GF142" s="649"/>
      <c r="GG142" s="649"/>
      <c r="GH142" s="649"/>
      <c r="GI142" s="649"/>
      <c r="GJ142" s="649"/>
      <c r="GK142" s="649"/>
      <c r="GL142" s="649"/>
      <c r="GM142" s="649"/>
      <c r="GN142" s="649"/>
      <c r="GO142" s="649"/>
      <c r="GP142" s="649"/>
      <c r="GQ142" s="649"/>
      <c r="GR142" s="649"/>
      <c r="GS142" s="649"/>
      <c r="GT142" s="649"/>
      <c r="GU142" s="649"/>
      <c r="GV142" s="649"/>
      <c r="GW142" s="649"/>
      <c r="GX142" s="649"/>
      <c r="GY142" s="649"/>
      <c r="GZ142" s="649"/>
      <c r="HA142" s="649"/>
      <c r="HB142" s="649"/>
      <c r="HC142" s="649"/>
      <c r="HD142" s="649"/>
      <c r="HE142" s="649"/>
      <c r="HF142" s="649"/>
      <c r="HG142" s="649"/>
      <c r="HH142" s="649"/>
      <c r="HI142" s="649"/>
      <c r="HJ142" s="649"/>
      <c r="HK142" s="649"/>
      <c r="HL142" s="649"/>
      <c r="HM142" s="649"/>
      <c r="HN142" s="649"/>
      <c r="HO142" s="649"/>
      <c r="HP142" s="649"/>
      <c r="HQ142" s="649"/>
      <c r="HR142" s="649"/>
      <c r="HS142" s="649"/>
      <c r="HT142" s="649"/>
      <c r="HU142" s="649"/>
      <c r="HV142" s="649"/>
      <c r="HW142" s="649"/>
    </row>
    <row r="143" spans="1:231" ht="41.25" customHeight="1">
      <c r="A143" s="626"/>
      <c r="B143" s="838"/>
      <c r="C143" s="651" t="s">
        <v>1157</v>
      </c>
      <c r="D143" s="709" t="s">
        <v>1155</v>
      </c>
      <c r="E143" s="771" t="s">
        <v>1159</v>
      </c>
      <c r="F143" s="772" t="s">
        <v>1158</v>
      </c>
      <c r="G143" s="771" t="s">
        <v>1180</v>
      </c>
      <c r="H143" s="771" t="s">
        <v>1182</v>
      </c>
      <c r="I143" s="710" t="s">
        <v>1649</v>
      </c>
      <c r="J143" s="716" t="s">
        <v>1160</v>
      </c>
    </row>
    <row r="144" spans="1:231" ht="41.25" customHeight="1">
      <c r="A144" s="626"/>
      <c r="B144" s="838"/>
      <c r="C144" s="712"/>
      <c r="D144" s="702"/>
      <c r="E144" s="702"/>
      <c r="F144" s="702"/>
      <c r="G144" s="702"/>
      <c r="H144" s="703"/>
      <c r="I144" s="703"/>
      <c r="J144" s="714">
        <f>SUM(D144:I144)</f>
        <v>0</v>
      </c>
    </row>
    <row r="145" spans="1:231" ht="41.25" customHeight="1">
      <c r="A145" s="626"/>
      <c r="B145" s="838"/>
      <c r="C145" s="701"/>
      <c r="D145" s="704"/>
      <c r="E145" s="704"/>
      <c r="F145" s="704"/>
      <c r="G145" s="704"/>
      <c r="H145" s="703"/>
      <c r="I145" s="703"/>
      <c r="J145" s="714">
        <f t="shared" ref="J145:J154" si="2">SUM(D145:I145)</f>
        <v>0</v>
      </c>
    </row>
    <row r="146" spans="1:231" ht="41.25" customHeight="1">
      <c r="A146" s="626"/>
      <c r="B146" s="838"/>
      <c r="C146" s="701"/>
      <c r="D146" s="704"/>
      <c r="E146" s="704"/>
      <c r="F146" s="704"/>
      <c r="G146" s="704"/>
      <c r="H146" s="703"/>
      <c r="I146" s="703"/>
      <c r="J146" s="714">
        <f t="shared" si="2"/>
        <v>0</v>
      </c>
    </row>
    <row r="147" spans="1:231" ht="41.25" customHeight="1">
      <c r="A147" s="626"/>
      <c r="B147" s="838"/>
      <c r="C147" s="701"/>
      <c r="D147" s="704"/>
      <c r="E147" s="704"/>
      <c r="F147" s="704"/>
      <c r="G147" s="704"/>
      <c r="H147" s="703"/>
      <c r="I147" s="703"/>
      <c r="J147" s="714">
        <f t="shared" si="2"/>
        <v>0</v>
      </c>
    </row>
    <row r="148" spans="1:231" ht="41.25" customHeight="1">
      <c r="A148" s="626"/>
      <c r="B148" s="838"/>
      <c r="C148" s="701"/>
      <c r="D148" s="705"/>
      <c r="E148" s="705"/>
      <c r="F148" s="705"/>
      <c r="G148" s="705"/>
      <c r="H148" s="703"/>
      <c r="I148" s="703"/>
      <c r="J148" s="714">
        <f t="shared" si="2"/>
        <v>0</v>
      </c>
    </row>
    <row r="149" spans="1:231" ht="41.25" customHeight="1">
      <c r="A149" s="626"/>
      <c r="B149" s="838"/>
      <c r="C149" s="701"/>
      <c r="D149" s="705"/>
      <c r="E149" s="705"/>
      <c r="F149" s="705"/>
      <c r="G149" s="705"/>
      <c r="H149" s="703"/>
      <c r="I149" s="703"/>
      <c r="J149" s="714">
        <f t="shared" si="2"/>
        <v>0</v>
      </c>
    </row>
    <row r="150" spans="1:231" ht="41.25" customHeight="1">
      <c r="A150" s="626"/>
      <c r="B150" s="838"/>
      <c r="C150" s="701"/>
      <c r="D150" s="705"/>
      <c r="E150" s="705"/>
      <c r="F150" s="705"/>
      <c r="G150" s="705"/>
      <c r="H150" s="703"/>
      <c r="I150" s="703"/>
      <c r="J150" s="714">
        <f t="shared" si="2"/>
        <v>0</v>
      </c>
    </row>
    <row r="151" spans="1:231" s="650" customFormat="1" ht="41.25" customHeight="1">
      <c r="A151" s="675"/>
      <c r="B151" s="838"/>
      <c r="C151" s="701"/>
      <c r="D151" s="705"/>
      <c r="E151" s="705"/>
      <c r="F151" s="705"/>
      <c r="G151" s="705"/>
      <c r="H151" s="703"/>
      <c r="I151" s="703"/>
      <c r="J151" s="714">
        <f t="shared" si="2"/>
        <v>0</v>
      </c>
      <c r="K151" s="649"/>
      <c r="L151" s="649"/>
      <c r="M151" s="649"/>
      <c r="N151" s="649"/>
      <c r="O151" s="649"/>
      <c r="P151" s="649"/>
      <c r="Q151" s="649"/>
      <c r="R151" s="649"/>
      <c r="S151" s="649"/>
      <c r="T151" s="649"/>
      <c r="U151" s="649"/>
      <c r="V151" s="649"/>
      <c r="W151" s="649"/>
      <c r="X151" s="649"/>
      <c r="Y151" s="649"/>
      <c r="Z151" s="649"/>
      <c r="AA151" s="649"/>
      <c r="AB151" s="649"/>
      <c r="AC151" s="649"/>
      <c r="AD151" s="649"/>
      <c r="AE151" s="649"/>
      <c r="AF151" s="649"/>
      <c r="AG151" s="649"/>
      <c r="AH151" s="649"/>
      <c r="AI151" s="649"/>
      <c r="AJ151" s="649"/>
      <c r="AK151" s="649"/>
      <c r="AL151" s="649"/>
      <c r="AM151" s="649"/>
      <c r="AN151" s="649"/>
      <c r="AO151" s="649"/>
      <c r="AP151" s="649"/>
      <c r="AQ151" s="649"/>
      <c r="AR151" s="649"/>
      <c r="AS151" s="649"/>
      <c r="AT151" s="649"/>
      <c r="AU151" s="649"/>
      <c r="AV151" s="649"/>
      <c r="AW151" s="649"/>
      <c r="AX151" s="649"/>
      <c r="AY151" s="649"/>
      <c r="AZ151" s="649"/>
      <c r="BA151" s="649"/>
      <c r="BB151" s="649"/>
      <c r="BC151" s="649"/>
      <c r="BD151" s="649"/>
      <c r="BE151" s="649"/>
      <c r="BF151" s="649"/>
      <c r="BG151" s="649"/>
      <c r="BH151" s="649"/>
      <c r="BI151" s="649"/>
      <c r="BJ151" s="649"/>
      <c r="BK151" s="649"/>
      <c r="BL151" s="649"/>
      <c r="BM151" s="649"/>
      <c r="BN151" s="649"/>
      <c r="BO151" s="649"/>
      <c r="BP151" s="649"/>
      <c r="BQ151" s="649"/>
      <c r="BR151" s="649"/>
      <c r="BS151" s="649"/>
      <c r="BT151" s="649"/>
      <c r="BU151" s="649"/>
      <c r="BV151" s="649"/>
      <c r="BW151" s="649"/>
      <c r="BX151" s="649"/>
      <c r="BY151" s="649"/>
      <c r="BZ151" s="649"/>
      <c r="CA151" s="649"/>
      <c r="CB151" s="649"/>
      <c r="CC151" s="649"/>
      <c r="CD151" s="649"/>
      <c r="CE151" s="649"/>
      <c r="CF151" s="649"/>
      <c r="CG151" s="649"/>
      <c r="CH151" s="649"/>
      <c r="CI151" s="649"/>
      <c r="CJ151" s="649"/>
      <c r="CK151" s="649"/>
      <c r="CL151" s="649"/>
      <c r="CM151" s="649"/>
      <c r="CN151" s="649"/>
      <c r="CO151" s="649"/>
      <c r="CP151" s="649"/>
      <c r="CQ151" s="649"/>
      <c r="CR151" s="649"/>
      <c r="CS151" s="649"/>
      <c r="CT151" s="649"/>
      <c r="CU151" s="649"/>
      <c r="CV151" s="649"/>
      <c r="CW151" s="649"/>
      <c r="CX151" s="649"/>
      <c r="CY151" s="649"/>
      <c r="CZ151" s="649"/>
      <c r="DA151" s="649"/>
      <c r="DB151" s="649"/>
      <c r="DC151" s="649"/>
      <c r="DD151" s="649"/>
      <c r="DE151" s="649"/>
      <c r="DF151" s="649"/>
      <c r="DG151" s="649"/>
      <c r="DH151" s="649"/>
      <c r="DI151" s="649"/>
      <c r="DJ151" s="649"/>
      <c r="DK151" s="649"/>
      <c r="DL151" s="649"/>
      <c r="DM151" s="649"/>
      <c r="DN151" s="649"/>
      <c r="DO151" s="649"/>
      <c r="DP151" s="649"/>
      <c r="DQ151" s="649"/>
      <c r="DR151" s="649"/>
      <c r="DS151" s="649"/>
      <c r="DT151" s="649"/>
      <c r="DU151" s="649"/>
      <c r="DV151" s="649"/>
      <c r="DW151" s="649"/>
      <c r="DX151" s="649"/>
      <c r="DY151" s="649"/>
      <c r="DZ151" s="649"/>
      <c r="EA151" s="649"/>
      <c r="EB151" s="649"/>
      <c r="EC151" s="649"/>
      <c r="ED151" s="649"/>
      <c r="EE151" s="649"/>
      <c r="EF151" s="649"/>
      <c r="EG151" s="649"/>
      <c r="EH151" s="649"/>
      <c r="EI151" s="649"/>
      <c r="EJ151" s="649"/>
      <c r="EK151" s="649"/>
      <c r="EL151" s="649"/>
      <c r="EM151" s="649"/>
      <c r="EN151" s="649"/>
      <c r="EO151" s="649"/>
      <c r="EP151" s="649"/>
      <c r="EQ151" s="649"/>
      <c r="ER151" s="649"/>
      <c r="ES151" s="649"/>
      <c r="ET151" s="649"/>
      <c r="EU151" s="649"/>
      <c r="EV151" s="649"/>
      <c r="EW151" s="649"/>
      <c r="EX151" s="649"/>
      <c r="EY151" s="649"/>
      <c r="EZ151" s="649"/>
      <c r="FA151" s="649"/>
      <c r="FB151" s="649"/>
      <c r="FC151" s="649"/>
      <c r="FD151" s="649"/>
      <c r="FE151" s="649"/>
      <c r="FF151" s="649"/>
      <c r="FG151" s="649"/>
      <c r="FH151" s="649"/>
      <c r="FI151" s="649"/>
      <c r="FJ151" s="649"/>
      <c r="FK151" s="649"/>
      <c r="FL151" s="649"/>
      <c r="FM151" s="649"/>
      <c r="FN151" s="649"/>
      <c r="FO151" s="649"/>
      <c r="FP151" s="649"/>
      <c r="FQ151" s="649"/>
      <c r="FR151" s="649"/>
      <c r="FS151" s="649"/>
      <c r="FT151" s="649"/>
      <c r="FU151" s="649"/>
      <c r="FV151" s="649"/>
      <c r="FW151" s="649"/>
      <c r="FX151" s="649"/>
      <c r="FY151" s="649"/>
      <c r="FZ151" s="649"/>
      <c r="GA151" s="649"/>
      <c r="GB151" s="649"/>
      <c r="GC151" s="649"/>
      <c r="GD151" s="649"/>
      <c r="GE151" s="649"/>
      <c r="GF151" s="649"/>
      <c r="GG151" s="649"/>
      <c r="GH151" s="649"/>
      <c r="GI151" s="649"/>
      <c r="GJ151" s="649"/>
      <c r="GK151" s="649"/>
      <c r="GL151" s="649"/>
      <c r="GM151" s="649"/>
      <c r="GN151" s="649"/>
      <c r="GO151" s="649"/>
      <c r="GP151" s="649"/>
      <c r="GQ151" s="649"/>
      <c r="GR151" s="649"/>
      <c r="GS151" s="649"/>
      <c r="GT151" s="649"/>
      <c r="GU151" s="649"/>
      <c r="GV151" s="649"/>
      <c r="GW151" s="649"/>
      <c r="GX151" s="649"/>
      <c r="GY151" s="649"/>
      <c r="GZ151" s="649"/>
      <c r="HA151" s="649"/>
      <c r="HB151" s="649"/>
      <c r="HC151" s="649"/>
      <c r="HD151" s="649"/>
      <c r="HE151" s="649"/>
      <c r="HF151" s="649"/>
      <c r="HG151" s="649"/>
      <c r="HH151" s="649"/>
      <c r="HI151" s="649"/>
      <c r="HJ151" s="649"/>
      <c r="HK151" s="649"/>
      <c r="HL151" s="649"/>
      <c r="HM151" s="649"/>
      <c r="HN151" s="649"/>
      <c r="HO151" s="649"/>
      <c r="HP151" s="649"/>
      <c r="HQ151" s="649"/>
      <c r="HR151" s="649"/>
      <c r="HS151" s="649"/>
      <c r="HT151" s="649"/>
      <c r="HU151" s="649"/>
      <c r="HV151" s="649"/>
      <c r="HW151" s="649"/>
    </row>
    <row r="152" spans="1:231" ht="41.25" customHeight="1">
      <c r="A152" s="626"/>
      <c r="B152" s="838"/>
      <c r="C152" s="701"/>
      <c r="D152" s="705"/>
      <c r="E152" s="705"/>
      <c r="F152" s="705"/>
      <c r="G152" s="705"/>
      <c r="H152" s="703"/>
      <c r="I152" s="703"/>
      <c r="J152" s="714">
        <f t="shared" si="2"/>
        <v>0</v>
      </c>
    </row>
    <row r="153" spans="1:231" ht="41.25" customHeight="1">
      <c r="A153" s="626"/>
      <c r="B153" s="838"/>
      <c r="C153" s="701"/>
      <c r="D153" s="705"/>
      <c r="E153" s="705"/>
      <c r="F153" s="705"/>
      <c r="G153" s="705"/>
      <c r="H153" s="703"/>
      <c r="I153" s="703"/>
      <c r="J153" s="714">
        <f t="shared" si="2"/>
        <v>0</v>
      </c>
    </row>
    <row r="154" spans="1:231" ht="41.25" customHeight="1">
      <c r="A154" s="626"/>
      <c r="B154" s="838"/>
      <c r="C154" s="701"/>
      <c r="D154" s="704"/>
      <c r="E154" s="704"/>
      <c r="F154" s="704"/>
      <c r="G154" s="704"/>
      <c r="H154" s="703"/>
      <c r="I154" s="703"/>
      <c r="J154" s="714">
        <f t="shared" si="2"/>
        <v>0</v>
      </c>
    </row>
    <row r="155" spans="1:231" ht="41.25" customHeight="1">
      <c r="A155" s="626"/>
      <c r="B155" s="838"/>
      <c r="C155" s="592" t="s">
        <v>1176</v>
      </c>
      <c r="D155" s="706">
        <f>SUM(D144:D154)</f>
        <v>0</v>
      </c>
      <c r="E155" s="706">
        <f t="shared" ref="E155" si="3">SUM(E144:E154)</f>
        <v>0</v>
      </c>
      <c r="F155" s="706">
        <f t="shared" ref="F155" si="4">SUM(F144:F154)</f>
        <v>0</v>
      </c>
      <c r="G155" s="706">
        <f t="shared" ref="G155" si="5">SUM(G144:G154)</f>
        <v>0</v>
      </c>
      <c r="H155" s="706">
        <f t="shared" ref="H155" si="6">SUM(H144:H154)</f>
        <v>0</v>
      </c>
      <c r="I155" s="706">
        <f t="shared" ref="I155" si="7">SUM(I144:I154)</f>
        <v>0</v>
      </c>
      <c r="J155" s="708">
        <f>SUM(J144:J154)</f>
        <v>0</v>
      </c>
    </row>
    <row r="156" spans="1:231" ht="41.25" customHeight="1">
      <c r="A156" s="626"/>
      <c r="B156" s="838"/>
      <c r="C156" s="726" t="s">
        <v>1177</v>
      </c>
      <c r="D156" s="600">
        <f>J155</f>
        <v>0</v>
      </c>
      <c r="E156" s="593"/>
      <c r="F156" s="594"/>
      <c r="G156" s="594"/>
      <c r="H156" s="652"/>
      <c r="I156" s="652"/>
      <c r="J156" s="711"/>
    </row>
    <row r="157" spans="1:231" ht="41.25" customHeight="1">
      <c r="A157" s="626"/>
      <c r="B157" s="837" t="s">
        <v>674</v>
      </c>
      <c r="C157" s="727" t="s">
        <v>855</v>
      </c>
      <c r="D157" s="647"/>
      <c r="E157" s="727" t="s">
        <v>856</v>
      </c>
      <c r="F157" s="648"/>
      <c r="G157" s="727" t="s">
        <v>857</v>
      </c>
      <c r="H157" s="647"/>
      <c r="I157" s="728"/>
      <c r="J157" s="729"/>
    </row>
    <row r="158" spans="1:231" ht="41.25" customHeight="1">
      <c r="A158" s="626"/>
      <c r="B158" s="838"/>
      <c r="C158" s="651" t="s">
        <v>1157</v>
      </c>
      <c r="D158" s="709" t="s">
        <v>1155</v>
      </c>
      <c r="E158" s="771" t="s">
        <v>1159</v>
      </c>
      <c r="F158" s="772" t="s">
        <v>1158</v>
      </c>
      <c r="G158" s="771" t="s">
        <v>1180</v>
      </c>
      <c r="H158" s="771" t="s">
        <v>1182</v>
      </c>
      <c r="I158" s="710" t="s">
        <v>1183</v>
      </c>
      <c r="J158" s="716" t="s">
        <v>1160</v>
      </c>
    </row>
    <row r="159" spans="1:231" ht="41.25" customHeight="1">
      <c r="A159" s="626"/>
      <c r="B159" s="838"/>
      <c r="C159" s="712"/>
      <c r="D159" s="702"/>
      <c r="E159" s="702"/>
      <c r="F159" s="702"/>
      <c r="G159" s="702"/>
      <c r="H159" s="703"/>
      <c r="I159" s="703"/>
      <c r="J159" s="714">
        <f>SUM(D159:I159)</f>
        <v>0</v>
      </c>
    </row>
    <row r="160" spans="1:231" s="650" customFormat="1" ht="41.25" customHeight="1">
      <c r="A160" s="675"/>
      <c r="B160" s="838"/>
      <c r="C160" s="701"/>
      <c r="D160" s="704"/>
      <c r="E160" s="704"/>
      <c r="F160" s="704"/>
      <c r="G160" s="704"/>
      <c r="H160" s="703"/>
      <c r="I160" s="703">
        <v>6000</v>
      </c>
      <c r="J160" s="714">
        <f t="shared" ref="J160:J169" si="8">SUM(D160:I160)</f>
        <v>6000</v>
      </c>
      <c r="K160" s="649"/>
      <c r="L160" s="649"/>
      <c r="M160" s="649"/>
      <c r="N160" s="649"/>
      <c r="O160" s="649"/>
      <c r="P160" s="649"/>
      <c r="Q160" s="649"/>
      <c r="R160" s="649"/>
      <c r="S160" s="649"/>
      <c r="T160" s="649"/>
      <c r="U160" s="649"/>
      <c r="V160" s="649"/>
      <c r="W160" s="649"/>
      <c r="X160" s="649"/>
      <c r="Y160" s="649"/>
      <c r="Z160" s="649"/>
      <c r="AA160" s="649"/>
      <c r="AB160" s="649"/>
      <c r="AC160" s="649"/>
      <c r="AD160" s="649"/>
      <c r="AE160" s="649"/>
      <c r="AF160" s="649"/>
      <c r="AG160" s="649"/>
      <c r="AH160" s="649"/>
      <c r="AI160" s="649"/>
      <c r="AJ160" s="649"/>
      <c r="AK160" s="649"/>
      <c r="AL160" s="649"/>
      <c r="AM160" s="649"/>
      <c r="AN160" s="649"/>
      <c r="AO160" s="649"/>
      <c r="AP160" s="649"/>
      <c r="AQ160" s="649"/>
      <c r="AR160" s="649"/>
      <c r="AS160" s="649"/>
      <c r="AT160" s="649"/>
      <c r="AU160" s="649"/>
      <c r="AV160" s="649"/>
      <c r="AW160" s="649"/>
      <c r="AX160" s="649"/>
      <c r="AY160" s="649"/>
      <c r="AZ160" s="649"/>
      <c r="BA160" s="649"/>
      <c r="BB160" s="649"/>
      <c r="BC160" s="649"/>
      <c r="BD160" s="649"/>
      <c r="BE160" s="649"/>
      <c r="BF160" s="649"/>
      <c r="BG160" s="649"/>
      <c r="BH160" s="649"/>
      <c r="BI160" s="649"/>
      <c r="BJ160" s="649"/>
      <c r="BK160" s="649"/>
      <c r="BL160" s="649"/>
      <c r="BM160" s="649"/>
      <c r="BN160" s="649"/>
      <c r="BO160" s="649"/>
      <c r="BP160" s="649"/>
      <c r="BQ160" s="649"/>
      <c r="BR160" s="649"/>
      <c r="BS160" s="649"/>
      <c r="BT160" s="649"/>
      <c r="BU160" s="649"/>
      <c r="BV160" s="649"/>
      <c r="BW160" s="649"/>
      <c r="BX160" s="649"/>
      <c r="BY160" s="649"/>
      <c r="BZ160" s="649"/>
      <c r="CA160" s="649"/>
      <c r="CB160" s="649"/>
      <c r="CC160" s="649"/>
      <c r="CD160" s="649"/>
      <c r="CE160" s="649"/>
      <c r="CF160" s="649"/>
      <c r="CG160" s="649"/>
      <c r="CH160" s="649"/>
      <c r="CI160" s="649"/>
      <c r="CJ160" s="649"/>
      <c r="CK160" s="649"/>
      <c r="CL160" s="649"/>
      <c r="CM160" s="649"/>
      <c r="CN160" s="649"/>
      <c r="CO160" s="649"/>
      <c r="CP160" s="649"/>
      <c r="CQ160" s="649"/>
      <c r="CR160" s="649"/>
      <c r="CS160" s="649"/>
      <c r="CT160" s="649"/>
      <c r="CU160" s="649"/>
      <c r="CV160" s="649"/>
      <c r="CW160" s="649"/>
      <c r="CX160" s="649"/>
      <c r="CY160" s="649"/>
      <c r="CZ160" s="649"/>
      <c r="DA160" s="649"/>
      <c r="DB160" s="649"/>
      <c r="DC160" s="649"/>
      <c r="DD160" s="649"/>
      <c r="DE160" s="649"/>
      <c r="DF160" s="649"/>
      <c r="DG160" s="649"/>
      <c r="DH160" s="649"/>
      <c r="DI160" s="649"/>
      <c r="DJ160" s="649"/>
      <c r="DK160" s="649"/>
      <c r="DL160" s="649"/>
      <c r="DM160" s="649"/>
      <c r="DN160" s="649"/>
      <c r="DO160" s="649"/>
      <c r="DP160" s="649"/>
      <c r="DQ160" s="649"/>
      <c r="DR160" s="649"/>
      <c r="DS160" s="649"/>
      <c r="DT160" s="649"/>
      <c r="DU160" s="649"/>
      <c r="DV160" s="649"/>
      <c r="DW160" s="649"/>
      <c r="DX160" s="649"/>
      <c r="DY160" s="649"/>
      <c r="DZ160" s="649"/>
      <c r="EA160" s="649"/>
      <c r="EB160" s="649"/>
      <c r="EC160" s="649"/>
      <c r="ED160" s="649"/>
      <c r="EE160" s="649"/>
      <c r="EF160" s="649"/>
      <c r="EG160" s="649"/>
      <c r="EH160" s="649"/>
      <c r="EI160" s="649"/>
      <c r="EJ160" s="649"/>
      <c r="EK160" s="649"/>
      <c r="EL160" s="649"/>
      <c r="EM160" s="649"/>
      <c r="EN160" s="649"/>
      <c r="EO160" s="649"/>
      <c r="EP160" s="649"/>
      <c r="EQ160" s="649"/>
      <c r="ER160" s="649"/>
      <c r="ES160" s="649"/>
      <c r="ET160" s="649"/>
      <c r="EU160" s="649"/>
      <c r="EV160" s="649"/>
      <c r="EW160" s="649"/>
      <c r="EX160" s="649"/>
      <c r="EY160" s="649"/>
      <c r="EZ160" s="649"/>
      <c r="FA160" s="649"/>
      <c r="FB160" s="649"/>
      <c r="FC160" s="649"/>
      <c r="FD160" s="649"/>
      <c r="FE160" s="649"/>
      <c r="FF160" s="649"/>
      <c r="FG160" s="649"/>
      <c r="FH160" s="649"/>
      <c r="FI160" s="649"/>
      <c r="FJ160" s="649"/>
      <c r="FK160" s="649"/>
      <c r="FL160" s="649"/>
      <c r="FM160" s="649"/>
      <c r="FN160" s="649"/>
      <c r="FO160" s="649"/>
      <c r="FP160" s="649"/>
      <c r="FQ160" s="649"/>
      <c r="FR160" s="649"/>
      <c r="FS160" s="649"/>
      <c r="FT160" s="649"/>
      <c r="FU160" s="649"/>
      <c r="FV160" s="649"/>
      <c r="FW160" s="649"/>
      <c r="FX160" s="649"/>
      <c r="FY160" s="649"/>
      <c r="FZ160" s="649"/>
      <c r="GA160" s="649"/>
      <c r="GB160" s="649"/>
      <c r="GC160" s="649"/>
      <c r="GD160" s="649"/>
      <c r="GE160" s="649"/>
      <c r="GF160" s="649"/>
      <c r="GG160" s="649"/>
      <c r="GH160" s="649"/>
      <c r="GI160" s="649"/>
      <c r="GJ160" s="649"/>
      <c r="GK160" s="649"/>
      <c r="GL160" s="649"/>
      <c r="GM160" s="649"/>
      <c r="GN160" s="649"/>
      <c r="GO160" s="649"/>
      <c r="GP160" s="649"/>
      <c r="GQ160" s="649"/>
      <c r="GR160" s="649"/>
      <c r="GS160" s="649"/>
      <c r="GT160" s="649"/>
      <c r="GU160" s="649"/>
      <c r="GV160" s="649"/>
      <c r="GW160" s="649"/>
      <c r="GX160" s="649"/>
      <c r="GY160" s="649"/>
      <c r="GZ160" s="649"/>
      <c r="HA160" s="649"/>
      <c r="HB160" s="649"/>
      <c r="HC160" s="649"/>
      <c r="HD160" s="649"/>
      <c r="HE160" s="649"/>
      <c r="HF160" s="649"/>
      <c r="HG160" s="649"/>
      <c r="HH160" s="649"/>
      <c r="HI160" s="649"/>
      <c r="HJ160" s="649"/>
      <c r="HK160" s="649"/>
      <c r="HL160" s="649"/>
      <c r="HM160" s="649"/>
      <c r="HN160" s="649"/>
      <c r="HO160" s="649"/>
      <c r="HP160" s="649"/>
      <c r="HQ160" s="649"/>
      <c r="HR160" s="649"/>
      <c r="HS160" s="649"/>
      <c r="HT160" s="649"/>
      <c r="HU160" s="649"/>
      <c r="HV160" s="649"/>
      <c r="HW160" s="649"/>
    </row>
    <row r="161" spans="1:231" ht="41.25" customHeight="1">
      <c r="A161" s="626"/>
      <c r="B161" s="838"/>
      <c r="C161" s="701"/>
      <c r="D161" s="704"/>
      <c r="E161" s="704"/>
      <c r="F161" s="704"/>
      <c r="G161" s="704"/>
      <c r="H161" s="703"/>
      <c r="I161" s="703"/>
      <c r="J161" s="714">
        <f t="shared" si="8"/>
        <v>0</v>
      </c>
    </row>
    <row r="162" spans="1:231" ht="41.25" customHeight="1">
      <c r="A162" s="626"/>
      <c r="B162" s="838"/>
      <c r="C162" s="701"/>
      <c r="D162" s="704"/>
      <c r="E162" s="704"/>
      <c r="F162" s="704"/>
      <c r="G162" s="704"/>
      <c r="H162" s="703"/>
      <c r="I162" s="703"/>
      <c r="J162" s="714">
        <f t="shared" si="8"/>
        <v>0</v>
      </c>
    </row>
    <row r="163" spans="1:231" ht="41.25" customHeight="1">
      <c r="A163" s="626"/>
      <c r="B163" s="838"/>
      <c r="C163" s="701"/>
      <c r="D163" s="705"/>
      <c r="E163" s="705"/>
      <c r="F163" s="705"/>
      <c r="G163" s="705"/>
      <c r="H163" s="703"/>
      <c r="I163" s="703"/>
      <c r="J163" s="714">
        <f t="shared" si="8"/>
        <v>0</v>
      </c>
    </row>
    <row r="164" spans="1:231" ht="41.25" customHeight="1">
      <c r="A164" s="626"/>
      <c r="B164" s="838"/>
      <c r="C164" s="701"/>
      <c r="D164" s="705"/>
      <c r="E164" s="705"/>
      <c r="F164" s="705"/>
      <c r="G164" s="705"/>
      <c r="H164" s="703"/>
      <c r="I164" s="703"/>
      <c r="J164" s="714">
        <f t="shared" si="8"/>
        <v>0</v>
      </c>
    </row>
    <row r="165" spans="1:231" ht="41.25" customHeight="1">
      <c r="A165" s="626"/>
      <c r="B165" s="838"/>
      <c r="C165" s="701"/>
      <c r="D165" s="705"/>
      <c r="E165" s="705"/>
      <c r="F165" s="705"/>
      <c r="G165" s="705"/>
      <c r="H165" s="703"/>
      <c r="I165" s="703"/>
      <c r="J165" s="714">
        <f t="shared" si="8"/>
        <v>0</v>
      </c>
    </row>
    <row r="166" spans="1:231" ht="41.25" customHeight="1">
      <c r="A166" s="626"/>
      <c r="B166" s="838"/>
      <c r="C166" s="701"/>
      <c r="D166" s="705"/>
      <c r="E166" s="705"/>
      <c r="F166" s="705"/>
      <c r="G166" s="705"/>
      <c r="H166" s="703"/>
      <c r="I166" s="703"/>
      <c r="J166" s="714">
        <f t="shared" si="8"/>
        <v>0</v>
      </c>
    </row>
    <row r="167" spans="1:231" ht="41.25" customHeight="1">
      <c r="A167" s="626"/>
      <c r="B167" s="838"/>
      <c r="C167" s="701"/>
      <c r="D167" s="705"/>
      <c r="E167" s="705"/>
      <c r="F167" s="705"/>
      <c r="G167" s="705"/>
      <c r="H167" s="703"/>
      <c r="I167" s="703"/>
      <c r="J167" s="714">
        <f t="shared" si="8"/>
        <v>0</v>
      </c>
    </row>
    <row r="168" spans="1:231" ht="41.25" customHeight="1">
      <c r="A168" s="626"/>
      <c r="B168" s="838"/>
      <c r="C168" s="701"/>
      <c r="D168" s="705"/>
      <c r="E168" s="705"/>
      <c r="F168" s="705"/>
      <c r="G168" s="705"/>
      <c r="H168" s="703"/>
      <c r="I168" s="703"/>
      <c r="J168" s="714">
        <f t="shared" si="8"/>
        <v>0</v>
      </c>
    </row>
    <row r="169" spans="1:231" s="650" customFormat="1" ht="41.25" customHeight="1">
      <c r="A169" s="675"/>
      <c r="B169" s="838"/>
      <c r="C169" s="701"/>
      <c r="D169" s="704"/>
      <c r="E169" s="704"/>
      <c r="F169" s="704"/>
      <c r="G169" s="704"/>
      <c r="H169" s="703"/>
      <c r="I169" s="703"/>
      <c r="J169" s="714">
        <f t="shared" si="8"/>
        <v>0</v>
      </c>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49"/>
      <c r="AK169" s="649"/>
      <c r="AL169" s="649"/>
      <c r="AM169" s="649"/>
      <c r="AN169" s="649"/>
      <c r="AO169" s="649"/>
      <c r="AP169" s="649"/>
      <c r="AQ169" s="649"/>
      <c r="AR169" s="649"/>
      <c r="AS169" s="649"/>
      <c r="AT169" s="649"/>
      <c r="AU169" s="649"/>
      <c r="AV169" s="649"/>
      <c r="AW169" s="649"/>
      <c r="AX169" s="649"/>
      <c r="AY169" s="649"/>
      <c r="AZ169" s="649"/>
      <c r="BA169" s="649"/>
      <c r="BB169" s="649"/>
      <c r="BC169" s="649"/>
      <c r="BD169" s="649"/>
      <c r="BE169" s="649"/>
      <c r="BF169" s="649"/>
      <c r="BG169" s="649"/>
      <c r="BH169" s="649"/>
      <c r="BI169" s="649"/>
      <c r="BJ169" s="649"/>
      <c r="BK169" s="649"/>
      <c r="BL169" s="649"/>
      <c r="BM169" s="649"/>
      <c r="BN169" s="649"/>
      <c r="BO169" s="649"/>
      <c r="BP169" s="649"/>
      <c r="BQ169" s="649"/>
      <c r="BR169" s="649"/>
      <c r="BS169" s="649"/>
      <c r="BT169" s="649"/>
      <c r="BU169" s="649"/>
      <c r="BV169" s="649"/>
      <c r="BW169" s="649"/>
      <c r="BX169" s="649"/>
      <c r="BY169" s="649"/>
      <c r="BZ169" s="649"/>
      <c r="CA169" s="649"/>
      <c r="CB169" s="649"/>
      <c r="CC169" s="649"/>
      <c r="CD169" s="649"/>
      <c r="CE169" s="649"/>
      <c r="CF169" s="649"/>
      <c r="CG169" s="649"/>
      <c r="CH169" s="649"/>
      <c r="CI169" s="649"/>
      <c r="CJ169" s="649"/>
      <c r="CK169" s="649"/>
      <c r="CL169" s="649"/>
      <c r="CM169" s="649"/>
      <c r="CN169" s="649"/>
      <c r="CO169" s="649"/>
      <c r="CP169" s="649"/>
      <c r="CQ169" s="649"/>
      <c r="CR169" s="649"/>
      <c r="CS169" s="649"/>
      <c r="CT169" s="649"/>
      <c r="CU169" s="649"/>
      <c r="CV169" s="649"/>
      <c r="CW169" s="649"/>
      <c r="CX169" s="649"/>
      <c r="CY169" s="649"/>
      <c r="CZ169" s="649"/>
      <c r="DA169" s="649"/>
      <c r="DB169" s="649"/>
      <c r="DC169" s="649"/>
      <c r="DD169" s="649"/>
      <c r="DE169" s="649"/>
      <c r="DF169" s="649"/>
      <c r="DG169" s="649"/>
      <c r="DH169" s="649"/>
      <c r="DI169" s="649"/>
      <c r="DJ169" s="649"/>
      <c r="DK169" s="649"/>
      <c r="DL169" s="649"/>
      <c r="DM169" s="649"/>
      <c r="DN169" s="649"/>
      <c r="DO169" s="649"/>
      <c r="DP169" s="649"/>
      <c r="DQ169" s="649"/>
      <c r="DR169" s="649"/>
      <c r="DS169" s="649"/>
      <c r="DT169" s="649"/>
      <c r="DU169" s="649"/>
      <c r="DV169" s="649"/>
      <c r="DW169" s="649"/>
      <c r="DX169" s="649"/>
      <c r="DY169" s="649"/>
      <c r="DZ169" s="649"/>
      <c r="EA169" s="649"/>
      <c r="EB169" s="649"/>
      <c r="EC169" s="649"/>
      <c r="ED169" s="649"/>
      <c r="EE169" s="649"/>
      <c r="EF169" s="649"/>
      <c r="EG169" s="649"/>
      <c r="EH169" s="649"/>
      <c r="EI169" s="649"/>
      <c r="EJ169" s="649"/>
      <c r="EK169" s="649"/>
      <c r="EL169" s="649"/>
      <c r="EM169" s="649"/>
      <c r="EN169" s="649"/>
      <c r="EO169" s="649"/>
      <c r="EP169" s="649"/>
      <c r="EQ169" s="649"/>
      <c r="ER169" s="649"/>
      <c r="ES169" s="649"/>
      <c r="ET169" s="649"/>
      <c r="EU169" s="649"/>
      <c r="EV169" s="649"/>
      <c r="EW169" s="649"/>
      <c r="EX169" s="649"/>
      <c r="EY169" s="649"/>
      <c r="EZ169" s="649"/>
      <c r="FA169" s="649"/>
      <c r="FB169" s="649"/>
      <c r="FC169" s="649"/>
      <c r="FD169" s="649"/>
      <c r="FE169" s="649"/>
      <c r="FF169" s="649"/>
      <c r="FG169" s="649"/>
      <c r="FH169" s="649"/>
      <c r="FI169" s="649"/>
      <c r="FJ169" s="649"/>
      <c r="FK169" s="649"/>
      <c r="FL169" s="649"/>
      <c r="FM169" s="649"/>
      <c r="FN169" s="649"/>
      <c r="FO169" s="649"/>
      <c r="FP169" s="649"/>
      <c r="FQ169" s="649"/>
      <c r="FR169" s="649"/>
      <c r="FS169" s="649"/>
      <c r="FT169" s="649"/>
      <c r="FU169" s="649"/>
      <c r="FV169" s="649"/>
      <c r="FW169" s="649"/>
      <c r="FX169" s="649"/>
      <c r="FY169" s="649"/>
      <c r="FZ169" s="649"/>
      <c r="GA169" s="649"/>
      <c r="GB169" s="649"/>
      <c r="GC169" s="649"/>
      <c r="GD169" s="649"/>
      <c r="GE169" s="649"/>
      <c r="GF169" s="649"/>
      <c r="GG169" s="649"/>
      <c r="GH169" s="649"/>
      <c r="GI169" s="649"/>
      <c r="GJ169" s="649"/>
      <c r="GK169" s="649"/>
      <c r="GL169" s="649"/>
      <c r="GM169" s="649"/>
      <c r="GN169" s="649"/>
      <c r="GO169" s="649"/>
      <c r="GP169" s="649"/>
      <c r="GQ169" s="649"/>
      <c r="GR169" s="649"/>
      <c r="GS169" s="649"/>
      <c r="GT169" s="649"/>
      <c r="GU169" s="649"/>
      <c r="GV169" s="649"/>
      <c r="GW169" s="649"/>
      <c r="GX169" s="649"/>
      <c r="GY169" s="649"/>
      <c r="GZ169" s="649"/>
      <c r="HA169" s="649"/>
      <c r="HB169" s="649"/>
      <c r="HC169" s="649"/>
      <c r="HD169" s="649"/>
      <c r="HE169" s="649"/>
      <c r="HF169" s="649"/>
      <c r="HG169" s="649"/>
      <c r="HH169" s="649"/>
      <c r="HI169" s="649"/>
      <c r="HJ169" s="649"/>
      <c r="HK169" s="649"/>
      <c r="HL169" s="649"/>
      <c r="HM169" s="649"/>
      <c r="HN169" s="649"/>
      <c r="HO169" s="649"/>
      <c r="HP169" s="649"/>
      <c r="HQ169" s="649"/>
      <c r="HR169" s="649"/>
      <c r="HS169" s="649"/>
      <c r="HT169" s="649"/>
      <c r="HU169" s="649"/>
      <c r="HV169" s="649"/>
      <c r="HW169" s="649"/>
    </row>
    <row r="170" spans="1:231" ht="41.25" customHeight="1">
      <c r="A170" s="626"/>
      <c r="B170" s="838"/>
      <c r="C170" s="592" t="s">
        <v>1174</v>
      </c>
      <c r="D170" s="706">
        <f>SUM(D159:D169)</f>
        <v>0</v>
      </c>
      <c r="E170" s="706">
        <f t="shared" ref="E170" si="9">SUM(E159:E169)</f>
        <v>0</v>
      </c>
      <c r="F170" s="706">
        <f t="shared" ref="F170" si="10">SUM(F159:F169)</f>
        <v>0</v>
      </c>
      <c r="G170" s="706">
        <f t="shared" ref="G170" si="11">SUM(G159:G169)</f>
        <v>0</v>
      </c>
      <c r="H170" s="706">
        <f t="shared" ref="H170" si="12">SUM(H159:H169)</f>
        <v>0</v>
      </c>
      <c r="I170" s="706">
        <f t="shared" ref="I170" si="13">SUM(I159:I169)</f>
        <v>6000</v>
      </c>
      <c r="J170" s="708">
        <f>SUM(J159:J169)</f>
        <v>6000</v>
      </c>
    </row>
    <row r="171" spans="1:231" ht="41.25" customHeight="1">
      <c r="A171" s="626"/>
      <c r="B171" s="849"/>
      <c r="C171" s="599" t="s">
        <v>1175</v>
      </c>
      <c r="D171" s="721">
        <f>J170</f>
        <v>6000</v>
      </c>
      <c r="E171" s="722"/>
      <c r="F171" s="723"/>
      <c r="G171" s="723"/>
      <c r="H171" s="724"/>
      <c r="I171" s="724"/>
      <c r="J171" s="725"/>
    </row>
    <row r="172" spans="1:231" ht="41.25" customHeight="1">
      <c r="A172" s="626"/>
      <c r="B172" s="838" t="s">
        <v>675</v>
      </c>
      <c r="C172" s="718" t="s">
        <v>855</v>
      </c>
      <c r="D172" s="719"/>
      <c r="E172" s="718" t="s">
        <v>856</v>
      </c>
      <c r="F172" s="720"/>
      <c r="G172" s="718" t="s">
        <v>857</v>
      </c>
      <c r="H172" s="719"/>
      <c r="I172" s="707"/>
      <c r="J172" s="715"/>
    </row>
    <row r="173" spans="1:231" ht="15">
      <c r="A173" s="626"/>
      <c r="B173" s="838"/>
      <c r="C173" s="651" t="s">
        <v>1157</v>
      </c>
      <c r="D173" s="1006" t="s">
        <v>1155</v>
      </c>
      <c r="E173" s="1003" t="s">
        <v>1159</v>
      </c>
      <c r="F173" s="1004" t="s">
        <v>1158</v>
      </c>
      <c r="G173" s="1003" t="s">
        <v>1180</v>
      </c>
      <c r="H173" s="967" t="s">
        <v>1182</v>
      </c>
      <c r="I173" s="797" t="s">
        <v>1650</v>
      </c>
      <c r="J173" s="717" t="s">
        <v>1160</v>
      </c>
    </row>
    <row r="174" spans="1:231" ht="41.25" customHeight="1">
      <c r="A174" s="626"/>
      <c r="B174" s="838"/>
      <c r="C174" s="712"/>
      <c r="D174" s="1007"/>
      <c r="E174" s="968"/>
      <c r="F174" s="1005"/>
      <c r="G174" s="968"/>
      <c r="H174" s="968"/>
      <c r="I174" s="798" t="s">
        <v>1651</v>
      </c>
      <c r="J174" s="714">
        <f>SUM(D174:I174)</f>
        <v>0</v>
      </c>
    </row>
    <row r="175" spans="1:231" ht="41.25" customHeight="1">
      <c r="A175" s="626"/>
      <c r="B175" s="838"/>
      <c r="C175" s="701"/>
      <c r="D175" s="704"/>
      <c r="E175" s="704"/>
      <c r="F175" s="704"/>
      <c r="G175" s="704"/>
      <c r="H175" s="703"/>
      <c r="I175" s="703"/>
      <c r="J175" s="714">
        <f t="shared" ref="J175:J184" si="14">SUM(D175:I175)</f>
        <v>0</v>
      </c>
    </row>
    <row r="176" spans="1:231" ht="41.25" customHeight="1">
      <c r="A176" s="626"/>
      <c r="B176" s="838"/>
      <c r="C176" s="701"/>
      <c r="D176" s="704"/>
      <c r="E176" s="704"/>
      <c r="F176" s="704"/>
      <c r="G176" s="704"/>
      <c r="H176" s="703"/>
      <c r="I176" s="703"/>
      <c r="J176" s="714">
        <f t="shared" si="14"/>
        <v>0</v>
      </c>
    </row>
    <row r="177" spans="1:231" ht="41.25" customHeight="1">
      <c r="A177" s="626"/>
      <c r="B177" s="838"/>
      <c r="C177" s="701"/>
      <c r="D177" s="704"/>
      <c r="E177" s="704"/>
      <c r="F177" s="704"/>
      <c r="G177" s="704"/>
      <c r="H177" s="703"/>
      <c r="I177" s="703"/>
      <c r="J177" s="714">
        <f t="shared" si="14"/>
        <v>0</v>
      </c>
    </row>
    <row r="178" spans="1:231" s="650" customFormat="1" ht="41.25" customHeight="1">
      <c r="A178" s="675"/>
      <c r="B178" s="838"/>
      <c r="C178" s="701"/>
      <c r="D178" s="705"/>
      <c r="E178" s="705"/>
      <c r="F178" s="705"/>
      <c r="G178" s="705"/>
      <c r="H178" s="703"/>
      <c r="I178" s="703"/>
      <c r="J178" s="714">
        <f t="shared" si="14"/>
        <v>0</v>
      </c>
      <c r="K178" s="649"/>
      <c r="L178" s="649"/>
      <c r="M178" s="649"/>
      <c r="N178" s="649"/>
      <c r="O178" s="649"/>
      <c r="P178" s="649"/>
      <c r="Q178" s="649"/>
      <c r="R178" s="649"/>
      <c r="S178" s="649"/>
      <c r="T178" s="649"/>
      <c r="U178" s="649"/>
      <c r="V178" s="649"/>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49"/>
      <c r="AY178" s="649"/>
      <c r="AZ178" s="649"/>
      <c r="BA178" s="649"/>
      <c r="BB178" s="649"/>
      <c r="BC178" s="649"/>
      <c r="BD178" s="649"/>
      <c r="BE178" s="649"/>
      <c r="BF178" s="649"/>
      <c r="BG178" s="649"/>
      <c r="BH178" s="649"/>
      <c r="BI178" s="649"/>
      <c r="BJ178" s="649"/>
      <c r="BK178" s="649"/>
      <c r="BL178" s="649"/>
      <c r="BM178" s="649"/>
      <c r="BN178" s="649"/>
      <c r="BO178" s="649"/>
      <c r="BP178" s="649"/>
      <c r="BQ178" s="649"/>
      <c r="BR178" s="649"/>
      <c r="BS178" s="649"/>
      <c r="BT178" s="649"/>
      <c r="BU178" s="649"/>
      <c r="BV178" s="649"/>
      <c r="BW178" s="649"/>
      <c r="BX178" s="649"/>
      <c r="BY178" s="649"/>
      <c r="BZ178" s="649"/>
      <c r="CA178" s="649"/>
      <c r="CB178" s="649"/>
      <c r="CC178" s="649"/>
      <c r="CD178" s="649"/>
      <c r="CE178" s="649"/>
      <c r="CF178" s="649"/>
      <c r="CG178" s="649"/>
      <c r="CH178" s="649"/>
      <c r="CI178" s="649"/>
      <c r="CJ178" s="649"/>
      <c r="CK178" s="649"/>
      <c r="CL178" s="649"/>
      <c r="CM178" s="649"/>
      <c r="CN178" s="649"/>
      <c r="CO178" s="649"/>
      <c r="CP178" s="649"/>
      <c r="CQ178" s="649"/>
      <c r="CR178" s="649"/>
      <c r="CS178" s="649"/>
      <c r="CT178" s="649"/>
      <c r="CU178" s="649"/>
      <c r="CV178" s="649"/>
      <c r="CW178" s="649"/>
      <c r="CX178" s="649"/>
      <c r="CY178" s="649"/>
      <c r="CZ178" s="649"/>
      <c r="DA178" s="649"/>
      <c r="DB178" s="649"/>
      <c r="DC178" s="649"/>
      <c r="DD178" s="649"/>
      <c r="DE178" s="649"/>
      <c r="DF178" s="649"/>
      <c r="DG178" s="649"/>
      <c r="DH178" s="649"/>
      <c r="DI178" s="649"/>
      <c r="DJ178" s="649"/>
      <c r="DK178" s="649"/>
      <c r="DL178" s="649"/>
      <c r="DM178" s="649"/>
      <c r="DN178" s="649"/>
      <c r="DO178" s="649"/>
      <c r="DP178" s="649"/>
      <c r="DQ178" s="649"/>
      <c r="DR178" s="649"/>
      <c r="DS178" s="649"/>
      <c r="DT178" s="649"/>
      <c r="DU178" s="649"/>
      <c r="DV178" s="649"/>
      <c r="DW178" s="649"/>
      <c r="DX178" s="649"/>
      <c r="DY178" s="649"/>
      <c r="DZ178" s="649"/>
      <c r="EA178" s="649"/>
      <c r="EB178" s="649"/>
      <c r="EC178" s="649"/>
      <c r="ED178" s="649"/>
      <c r="EE178" s="649"/>
      <c r="EF178" s="649"/>
      <c r="EG178" s="649"/>
      <c r="EH178" s="649"/>
      <c r="EI178" s="649"/>
      <c r="EJ178" s="649"/>
      <c r="EK178" s="649"/>
      <c r="EL178" s="649"/>
      <c r="EM178" s="649"/>
      <c r="EN178" s="649"/>
      <c r="EO178" s="649"/>
      <c r="EP178" s="649"/>
      <c r="EQ178" s="649"/>
      <c r="ER178" s="649"/>
      <c r="ES178" s="649"/>
      <c r="ET178" s="649"/>
      <c r="EU178" s="649"/>
      <c r="EV178" s="649"/>
      <c r="EW178" s="649"/>
      <c r="EX178" s="649"/>
      <c r="EY178" s="649"/>
      <c r="EZ178" s="649"/>
      <c r="FA178" s="649"/>
      <c r="FB178" s="649"/>
      <c r="FC178" s="649"/>
      <c r="FD178" s="649"/>
      <c r="FE178" s="649"/>
      <c r="FF178" s="649"/>
      <c r="FG178" s="649"/>
      <c r="FH178" s="649"/>
      <c r="FI178" s="649"/>
      <c r="FJ178" s="649"/>
      <c r="FK178" s="649"/>
      <c r="FL178" s="649"/>
      <c r="FM178" s="649"/>
      <c r="FN178" s="649"/>
      <c r="FO178" s="649"/>
      <c r="FP178" s="649"/>
      <c r="FQ178" s="649"/>
      <c r="FR178" s="649"/>
      <c r="FS178" s="649"/>
      <c r="FT178" s="649"/>
      <c r="FU178" s="649"/>
      <c r="FV178" s="649"/>
      <c r="FW178" s="649"/>
      <c r="FX178" s="649"/>
      <c r="FY178" s="649"/>
      <c r="FZ178" s="649"/>
      <c r="GA178" s="649"/>
      <c r="GB178" s="649"/>
      <c r="GC178" s="649"/>
      <c r="GD178" s="649"/>
      <c r="GE178" s="649"/>
      <c r="GF178" s="649"/>
      <c r="GG178" s="649"/>
      <c r="GH178" s="649"/>
      <c r="GI178" s="649"/>
      <c r="GJ178" s="649"/>
      <c r="GK178" s="649"/>
      <c r="GL178" s="649"/>
      <c r="GM178" s="649"/>
      <c r="GN178" s="649"/>
      <c r="GO178" s="649"/>
      <c r="GP178" s="649"/>
      <c r="GQ178" s="649"/>
      <c r="GR178" s="649"/>
      <c r="GS178" s="649"/>
      <c r="GT178" s="649"/>
      <c r="GU178" s="649"/>
      <c r="GV178" s="649"/>
      <c r="GW178" s="649"/>
      <c r="GX178" s="649"/>
      <c r="GY178" s="649"/>
      <c r="GZ178" s="649"/>
      <c r="HA178" s="649"/>
      <c r="HB178" s="649"/>
      <c r="HC178" s="649"/>
      <c r="HD178" s="649"/>
      <c r="HE178" s="649"/>
      <c r="HF178" s="649"/>
      <c r="HG178" s="649"/>
      <c r="HH178" s="649"/>
      <c r="HI178" s="649"/>
      <c r="HJ178" s="649"/>
      <c r="HK178" s="649"/>
      <c r="HL178" s="649"/>
      <c r="HM178" s="649"/>
      <c r="HN178" s="649"/>
      <c r="HO178" s="649"/>
      <c r="HP178" s="649"/>
      <c r="HQ178" s="649"/>
      <c r="HR178" s="649"/>
      <c r="HS178" s="649"/>
      <c r="HT178" s="649"/>
      <c r="HU178" s="649"/>
      <c r="HV178" s="649"/>
      <c r="HW178" s="649"/>
    </row>
    <row r="179" spans="1:231" ht="41.25" customHeight="1">
      <c r="A179" s="626"/>
      <c r="B179" s="838"/>
      <c r="C179" s="701"/>
      <c r="D179" s="705"/>
      <c r="E179" s="705"/>
      <c r="F179" s="705"/>
      <c r="G179" s="705"/>
      <c r="H179" s="703"/>
      <c r="I179" s="703"/>
      <c r="J179" s="714">
        <f t="shared" si="14"/>
        <v>0</v>
      </c>
    </row>
    <row r="180" spans="1:231" ht="41.25" customHeight="1">
      <c r="A180" s="626"/>
      <c r="B180" s="838"/>
      <c r="C180" s="701"/>
      <c r="D180" s="705"/>
      <c r="E180" s="705"/>
      <c r="F180" s="705"/>
      <c r="G180" s="705"/>
      <c r="H180" s="703"/>
      <c r="I180" s="703"/>
      <c r="J180" s="714">
        <f t="shared" si="14"/>
        <v>0</v>
      </c>
    </row>
    <row r="181" spans="1:231" ht="41.25" customHeight="1">
      <c r="A181" s="626"/>
      <c r="B181" s="838"/>
      <c r="C181" s="701"/>
      <c r="D181" s="705"/>
      <c r="E181" s="705"/>
      <c r="F181" s="705"/>
      <c r="G181" s="705"/>
      <c r="H181" s="703"/>
      <c r="I181" s="703"/>
      <c r="J181" s="714">
        <f t="shared" si="14"/>
        <v>0</v>
      </c>
    </row>
    <row r="182" spans="1:231" ht="41.25" customHeight="1">
      <c r="A182" s="626"/>
      <c r="B182" s="838"/>
      <c r="C182" s="701"/>
      <c r="D182" s="705"/>
      <c r="E182" s="705"/>
      <c r="F182" s="705"/>
      <c r="G182" s="705"/>
      <c r="H182" s="703"/>
      <c r="I182" s="703"/>
      <c r="J182" s="714">
        <f t="shared" si="14"/>
        <v>0</v>
      </c>
    </row>
    <row r="183" spans="1:231" ht="41.25" customHeight="1">
      <c r="A183" s="626"/>
      <c r="B183" s="838"/>
      <c r="C183" s="701"/>
      <c r="D183" s="705"/>
      <c r="E183" s="705"/>
      <c r="F183" s="705"/>
      <c r="G183" s="705"/>
      <c r="H183" s="703"/>
      <c r="I183" s="703"/>
      <c r="J183" s="714">
        <f t="shared" si="14"/>
        <v>0</v>
      </c>
    </row>
    <row r="184" spans="1:231" ht="41.25" customHeight="1">
      <c r="A184" s="626"/>
      <c r="B184" s="838"/>
      <c r="C184" s="701"/>
      <c r="D184" s="704"/>
      <c r="E184" s="704"/>
      <c r="F184" s="704"/>
      <c r="G184" s="704"/>
      <c r="H184" s="703"/>
      <c r="I184" s="703"/>
      <c r="J184" s="714">
        <f t="shared" si="14"/>
        <v>0</v>
      </c>
    </row>
    <row r="185" spans="1:231" ht="41.25" customHeight="1">
      <c r="A185" s="626"/>
      <c r="B185" s="838"/>
      <c r="C185" s="592" t="s">
        <v>1161</v>
      </c>
      <c r="D185" s="706">
        <f>SUM(D174:D184)</f>
        <v>0</v>
      </c>
      <c r="E185" s="706">
        <f t="shared" ref="E185" si="15">SUM(E174:E184)</f>
        <v>0</v>
      </c>
      <c r="F185" s="706">
        <f t="shared" ref="F185" si="16">SUM(F174:F184)</f>
        <v>0</v>
      </c>
      <c r="G185" s="706">
        <f t="shared" ref="G185" si="17">SUM(G174:G184)</f>
        <v>0</v>
      </c>
      <c r="H185" s="706">
        <f t="shared" ref="H185" si="18">SUM(H174:H184)</f>
        <v>0</v>
      </c>
      <c r="I185" s="706">
        <f t="shared" ref="I185" si="19">SUM(I174:I184)</f>
        <v>0</v>
      </c>
      <c r="J185" s="708">
        <f>SUM(J174:J184)</f>
        <v>0</v>
      </c>
    </row>
    <row r="186" spans="1:231" ht="41.25" customHeight="1">
      <c r="A186" s="626"/>
      <c r="B186" s="838"/>
      <c r="C186" s="726" t="s">
        <v>882</v>
      </c>
      <c r="D186" s="600">
        <f>J185</f>
        <v>0</v>
      </c>
      <c r="E186" s="593"/>
      <c r="F186" s="594"/>
      <c r="G186" s="594"/>
      <c r="H186" s="652"/>
      <c r="I186" s="652"/>
      <c r="J186" s="711"/>
    </row>
    <row r="187" spans="1:231" s="650" customFormat="1" ht="41.25" customHeight="1">
      <c r="A187" s="675"/>
      <c r="B187" s="837" t="s">
        <v>676</v>
      </c>
      <c r="C187" s="727" t="s">
        <v>855</v>
      </c>
      <c r="D187" s="647"/>
      <c r="E187" s="727" t="s">
        <v>856</v>
      </c>
      <c r="F187" s="648"/>
      <c r="G187" s="727" t="s">
        <v>857</v>
      </c>
      <c r="H187" s="647"/>
      <c r="I187" s="728"/>
      <c r="J187" s="729"/>
      <c r="K187" s="649"/>
      <c r="L187" s="649"/>
      <c r="M187" s="649"/>
      <c r="N187" s="649"/>
      <c r="O187" s="649"/>
      <c r="P187" s="649"/>
      <c r="Q187" s="649"/>
      <c r="R187" s="649"/>
      <c r="S187" s="649"/>
      <c r="T187" s="649"/>
      <c r="U187" s="649"/>
      <c r="V187" s="649"/>
      <c r="W187" s="649"/>
      <c r="X187" s="649"/>
      <c r="Y187" s="649"/>
      <c r="Z187" s="649"/>
      <c r="AA187" s="649"/>
      <c r="AB187" s="649"/>
      <c r="AC187" s="649"/>
      <c r="AD187" s="649"/>
      <c r="AE187" s="649"/>
      <c r="AF187" s="649"/>
      <c r="AG187" s="649"/>
      <c r="AH187" s="649"/>
      <c r="AI187" s="649"/>
      <c r="AJ187" s="649"/>
      <c r="AK187" s="649"/>
      <c r="AL187" s="649"/>
      <c r="AM187" s="649"/>
      <c r="AN187" s="649"/>
      <c r="AO187" s="649"/>
      <c r="AP187" s="649"/>
      <c r="AQ187" s="649"/>
      <c r="AR187" s="649"/>
      <c r="AS187" s="649"/>
      <c r="AT187" s="649"/>
      <c r="AU187" s="649"/>
      <c r="AV187" s="649"/>
      <c r="AW187" s="649"/>
      <c r="AX187" s="649"/>
      <c r="AY187" s="649"/>
      <c r="AZ187" s="649"/>
      <c r="BA187" s="649"/>
      <c r="BB187" s="649"/>
      <c r="BC187" s="649"/>
      <c r="BD187" s="649"/>
      <c r="BE187" s="649"/>
      <c r="BF187" s="649"/>
      <c r="BG187" s="649"/>
      <c r="BH187" s="649"/>
      <c r="BI187" s="649"/>
      <c r="BJ187" s="649"/>
      <c r="BK187" s="649"/>
      <c r="BL187" s="649"/>
      <c r="BM187" s="649"/>
      <c r="BN187" s="649"/>
      <c r="BO187" s="649"/>
      <c r="BP187" s="649"/>
      <c r="BQ187" s="649"/>
      <c r="BR187" s="649"/>
      <c r="BS187" s="649"/>
      <c r="BT187" s="649"/>
      <c r="BU187" s="649"/>
      <c r="BV187" s="649"/>
      <c r="BW187" s="649"/>
      <c r="BX187" s="649"/>
      <c r="BY187" s="649"/>
      <c r="BZ187" s="649"/>
      <c r="CA187" s="649"/>
      <c r="CB187" s="649"/>
      <c r="CC187" s="649"/>
      <c r="CD187" s="649"/>
      <c r="CE187" s="649"/>
      <c r="CF187" s="649"/>
      <c r="CG187" s="649"/>
      <c r="CH187" s="649"/>
      <c r="CI187" s="649"/>
      <c r="CJ187" s="649"/>
      <c r="CK187" s="649"/>
      <c r="CL187" s="649"/>
      <c r="CM187" s="649"/>
      <c r="CN187" s="649"/>
      <c r="CO187" s="649"/>
      <c r="CP187" s="649"/>
      <c r="CQ187" s="649"/>
      <c r="CR187" s="649"/>
      <c r="CS187" s="649"/>
      <c r="CT187" s="649"/>
      <c r="CU187" s="649"/>
      <c r="CV187" s="649"/>
      <c r="CW187" s="649"/>
      <c r="CX187" s="649"/>
      <c r="CY187" s="649"/>
      <c r="CZ187" s="649"/>
      <c r="DA187" s="649"/>
      <c r="DB187" s="649"/>
      <c r="DC187" s="649"/>
      <c r="DD187" s="649"/>
      <c r="DE187" s="649"/>
      <c r="DF187" s="649"/>
      <c r="DG187" s="649"/>
      <c r="DH187" s="649"/>
      <c r="DI187" s="649"/>
      <c r="DJ187" s="649"/>
      <c r="DK187" s="649"/>
      <c r="DL187" s="649"/>
      <c r="DM187" s="649"/>
      <c r="DN187" s="649"/>
      <c r="DO187" s="649"/>
      <c r="DP187" s="649"/>
      <c r="DQ187" s="649"/>
      <c r="DR187" s="649"/>
      <c r="DS187" s="649"/>
      <c r="DT187" s="649"/>
      <c r="DU187" s="649"/>
      <c r="DV187" s="649"/>
      <c r="DW187" s="649"/>
      <c r="DX187" s="649"/>
      <c r="DY187" s="649"/>
      <c r="DZ187" s="649"/>
      <c r="EA187" s="649"/>
      <c r="EB187" s="649"/>
      <c r="EC187" s="649"/>
      <c r="ED187" s="649"/>
      <c r="EE187" s="649"/>
      <c r="EF187" s="649"/>
      <c r="EG187" s="649"/>
      <c r="EH187" s="649"/>
      <c r="EI187" s="649"/>
      <c r="EJ187" s="649"/>
      <c r="EK187" s="649"/>
      <c r="EL187" s="649"/>
      <c r="EM187" s="649"/>
      <c r="EN187" s="649"/>
      <c r="EO187" s="649"/>
      <c r="EP187" s="649"/>
      <c r="EQ187" s="649"/>
      <c r="ER187" s="649"/>
      <c r="ES187" s="649"/>
      <c r="ET187" s="649"/>
      <c r="EU187" s="649"/>
      <c r="EV187" s="649"/>
      <c r="EW187" s="649"/>
      <c r="EX187" s="649"/>
      <c r="EY187" s="649"/>
      <c r="EZ187" s="649"/>
      <c r="FA187" s="649"/>
      <c r="FB187" s="649"/>
      <c r="FC187" s="649"/>
      <c r="FD187" s="649"/>
      <c r="FE187" s="649"/>
      <c r="FF187" s="649"/>
      <c r="FG187" s="649"/>
      <c r="FH187" s="649"/>
      <c r="FI187" s="649"/>
      <c r="FJ187" s="649"/>
      <c r="FK187" s="649"/>
      <c r="FL187" s="649"/>
      <c r="FM187" s="649"/>
      <c r="FN187" s="649"/>
      <c r="FO187" s="649"/>
      <c r="FP187" s="649"/>
      <c r="FQ187" s="649"/>
      <c r="FR187" s="649"/>
      <c r="FS187" s="649"/>
      <c r="FT187" s="649"/>
      <c r="FU187" s="649"/>
      <c r="FV187" s="649"/>
      <c r="FW187" s="649"/>
      <c r="FX187" s="649"/>
      <c r="FY187" s="649"/>
      <c r="FZ187" s="649"/>
      <c r="GA187" s="649"/>
      <c r="GB187" s="649"/>
      <c r="GC187" s="649"/>
      <c r="GD187" s="649"/>
      <c r="GE187" s="649"/>
      <c r="GF187" s="649"/>
      <c r="GG187" s="649"/>
      <c r="GH187" s="649"/>
      <c r="GI187" s="649"/>
      <c r="GJ187" s="649"/>
      <c r="GK187" s="649"/>
      <c r="GL187" s="649"/>
      <c r="GM187" s="649"/>
      <c r="GN187" s="649"/>
      <c r="GO187" s="649"/>
      <c r="GP187" s="649"/>
      <c r="GQ187" s="649"/>
      <c r="GR187" s="649"/>
      <c r="GS187" s="649"/>
      <c r="GT187" s="649"/>
      <c r="GU187" s="649"/>
      <c r="GV187" s="649"/>
      <c r="GW187" s="649"/>
      <c r="GX187" s="649"/>
      <c r="GY187" s="649"/>
      <c r="GZ187" s="649"/>
      <c r="HA187" s="649"/>
      <c r="HB187" s="649"/>
      <c r="HC187" s="649"/>
      <c r="HD187" s="649"/>
      <c r="HE187" s="649"/>
      <c r="HF187" s="649"/>
      <c r="HG187" s="649"/>
      <c r="HH187" s="649"/>
      <c r="HI187" s="649"/>
      <c r="HJ187" s="649"/>
      <c r="HK187" s="649"/>
      <c r="HL187" s="649"/>
      <c r="HM187" s="649"/>
      <c r="HN187" s="649"/>
      <c r="HO187" s="649"/>
      <c r="HP187" s="649"/>
      <c r="HQ187" s="649"/>
      <c r="HR187" s="649"/>
      <c r="HS187" s="649"/>
      <c r="HT187" s="649"/>
      <c r="HU187" s="649"/>
      <c r="HV187" s="649"/>
      <c r="HW187" s="649"/>
    </row>
    <row r="188" spans="1:231" ht="41.25" customHeight="1">
      <c r="A188" s="626"/>
      <c r="B188" s="838"/>
      <c r="C188" s="651" t="s">
        <v>1157</v>
      </c>
      <c r="D188" s="709" t="s">
        <v>1155</v>
      </c>
      <c r="E188" s="771" t="s">
        <v>1159</v>
      </c>
      <c r="F188" s="772" t="s">
        <v>1158</v>
      </c>
      <c r="G188" s="771" t="s">
        <v>1180</v>
      </c>
      <c r="H188" s="771" t="s">
        <v>1182</v>
      </c>
      <c r="I188" s="710" t="s">
        <v>1183</v>
      </c>
      <c r="J188" s="717" t="s">
        <v>1160</v>
      </c>
    </row>
    <row r="189" spans="1:231" ht="41.25" customHeight="1">
      <c r="A189" s="626"/>
      <c r="B189" s="838"/>
      <c r="C189" s="712"/>
      <c r="D189" s="702"/>
      <c r="E189" s="702"/>
      <c r="F189" s="702"/>
      <c r="G189" s="702"/>
      <c r="H189" s="703"/>
      <c r="I189" s="703"/>
      <c r="J189" s="714">
        <f>SUM(D189:I189)</f>
        <v>0</v>
      </c>
    </row>
    <row r="190" spans="1:231" ht="41.25" customHeight="1">
      <c r="A190" s="626"/>
      <c r="B190" s="838"/>
      <c r="C190" s="701"/>
      <c r="D190" s="704"/>
      <c r="E190" s="704"/>
      <c r="F190" s="704"/>
      <c r="G190" s="704"/>
      <c r="H190" s="703"/>
      <c r="I190" s="703"/>
      <c r="J190" s="714">
        <f t="shared" ref="J190:J199" si="20">SUM(D190:I190)</f>
        <v>0</v>
      </c>
    </row>
    <row r="191" spans="1:231" ht="41.25" customHeight="1">
      <c r="A191" s="626"/>
      <c r="B191" s="838"/>
      <c r="C191" s="701"/>
      <c r="D191" s="704"/>
      <c r="E191" s="704"/>
      <c r="F191" s="704"/>
      <c r="G191" s="704"/>
      <c r="H191" s="703"/>
      <c r="I191" s="703"/>
      <c r="J191" s="714">
        <f t="shared" si="20"/>
        <v>0</v>
      </c>
    </row>
    <row r="192" spans="1:231" ht="41.25" customHeight="1">
      <c r="A192" s="626"/>
      <c r="B192" s="838"/>
      <c r="C192" s="701"/>
      <c r="D192" s="704"/>
      <c r="E192" s="704"/>
      <c r="F192" s="704"/>
      <c r="G192" s="704"/>
      <c r="H192" s="703"/>
      <c r="I192" s="703"/>
      <c r="J192" s="714">
        <f t="shared" si="20"/>
        <v>0</v>
      </c>
    </row>
    <row r="193" spans="1:231" ht="41.25" customHeight="1">
      <c r="A193" s="626"/>
      <c r="B193" s="838"/>
      <c r="C193" s="701"/>
      <c r="D193" s="705"/>
      <c r="E193" s="705"/>
      <c r="F193" s="705"/>
      <c r="G193" s="705"/>
      <c r="H193" s="703"/>
      <c r="I193" s="703"/>
      <c r="J193" s="714">
        <f t="shared" si="20"/>
        <v>0</v>
      </c>
    </row>
    <row r="194" spans="1:231" ht="41.25" customHeight="1">
      <c r="A194" s="626"/>
      <c r="B194" s="838"/>
      <c r="C194" s="701"/>
      <c r="D194" s="705"/>
      <c r="E194" s="705"/>
      <c r="F194" s="705"/>
      <c r="G194" s="705"/>
      <c r="H194" s="703"/>
      <c r="I194" s="703"/>
      <c r="J194" s="714">
        <f t="shared" si="20"/>
        <v>0</v>
      </c>
    </row>
    <row r="195" spans="1:231" ht="41.25" customHeight="1">
      <c r="A195" s="626"/>
      <c r="B195" s="838"/>
      <c r="C195" s="701"/>
      <c r="D195" s="705"/>
      <c r="E195" s="705"/>
      <c r="F195" s="705"/>
      <c r="G195" s="705"/>
      <c r="H195" s="703"/>
      <c r="I195" s="703"/>
      <c r="J195" s="714">
        <f t="shared" si="20"/>
        <v>0</v>
      </c>
    </row>
    <row r="196" spans="1:231" s="650" customFormat="1" ht="41.25" customHeight="1">
      <c r="A196" s="675"/>
      <c r="B196" s="838"/>
      <c r="C196" s="701"/>
      <c r="D196" s="705"/>
      <c r="E196" s="705"/>
      <c r="F196" s="705"/>
      <c r="G196" s="705"/>
      <c r="H196" s="703"/>
      <c r="I196" s="703"/>
      <c r="J196" s="714">
        <f t="shared" si="20"/>
        <v>0</v>
      </c>
      <c r="K196" s="649"/>
      <c r="L196" s="649"/>
      <c r="M196" s="649"/>
      <c r="N196" s="649"/>
      <c r="O196" s="649"/>
      <c r="P196" s="649"/>
      <c r="Q196" s="649"/>
      <c r="R196" s="649"/>
      <c r="S196" s="649"/>
      <c r="T196" s="649"/>
      <c r="U196" s="649"/>
      <c r="V196" s="649"/>
      <c r="W196" s="649"/>
      <c r="X196" s="649"/>
      <c r="Y196" s="649"/>
      <c r="Z196" s="649"/>
      <c r="AA196" s="649"/>
      <c r="AB196" s="649"/>
      <c r="AC196" s="649"/>
      <c r="AD196" s="649"/>
      <c r="AE196" s="649"/>
      <c r="AF196" s="649"/>
      <c r="AG196" s="649"/>
      <c r="AH196" s="649"/>
      <c r="AI196" s="649"/>
      <c r="AJ196" s="649"/>
      <c r="AK196" s="649"/>
      <c r="AL196" s="649"/>
      <c r="AM196" s="649"/>
      <c r="AN196" s="649"/>
      <c r="AO196" s="649"/>
      <c r="AP196" s="649"/>
      <c r="AQ196" s="649"/>
      <c r="AR196" s="649"/>
      <c r="AS196" s="649"/>
      <c r="AT196" s="649"/>
      <c r="AU196" s="649"/>
      <c r="AV196" s="649"/>
      <c r="AW196" s="649"/>
      <c r="AX196" s="649"/>
      <c r="AY196" s="649"/>
      <c r="AZ196" s="649"/>
      <c r="BA196" s="649"/>
      <c r="BB196" s="649"/>
      <c r="BC196" s="649"/>
      <c r="BD196" s="649"/>
      <c r="BE196" s="649"/>
      <c r="BF196" s="649"/>
      <c r="BG196" s="649"/>
      <c r="BH196" s="649"/>
      <c r="BI196" s="649"/>
      <c r="BJ196" s="649"/>
      <c r="BK196" s="649"/>
      <c r="BL196" s="649"/>
      <c r="BM196" s="649"/>
      <c r="BN196" s="649"/>
      <c r="BO196" s="649"/>
      <c r="BP196" s="649"/>
      <c r="BQ196" s="649"/>
      <c r="BR196" s="649"/>
      <c r="BS196" s="649"/>
      <c r="BT196" s="649"/>
      <c r="BU196" s="649"/>
      <c r="BV196" s="649"/>
      <c r="BW196" s="649"/>
      <c r="BX196" s="649"/>
      <c r="BY196" s="649"/>
      <c r="BZ196" s="649"/>
      <c r="CA196" s="649"/>
      <c r="CB196" s="649"/>
      <c r="CC196" s="649"/>
      <c r="CD196" s="649"/>
      <c r="CE196" s="649"/>
      <c r="CF196" s="649"/>
      <c r="CG196" s="649"/>
      <c r="CH196" s="649"/>
      <c r="CI196" s="649"/>
      <c r="CJ196" s="649"/>
      <c r="CK196" s="649"/>
      <c r="CL196" s="649"/>
      <c r="CM196" s="649"/>
      <c r="CN196" s="649"/>
      <c r="CO196" s="649"/>
      <c r="CP196" s="649"/>
      <c r="CQ196" s="649"/>
      <c r="CR196" s="649"/>
      <c r="CS196" s="649"/>
      <c r="CT196" s="649"/>
      <c r="CU196" s="649"/>
      <c r="CV196" s="649"/>
      <c r="CW196" s="649"/>
      <c r="CX196" s="649"/>
      <c r="CY196" s="649"/>
      <c r="CZ196" s="649"/>
      <c r="DA196" s="649"/>
      <c r="DB196" s="649"/>
      <c r="DC196" s="649"/>
      <c r="DD196" s="649"/>
      <c r="DE196" s="649"/>
      <c r="DF196" s="649"/>
      <c r="DG196" s="649"/>
      <c r="DH196" s="649"/>
      <c r="DI196" s="649"/>
      <c r="DJ196" s="649"/>
      <c r="DK196" s="649"/>
      <c r="DL196" s="649"/>
      <c r="DM196" s="649"/>
      <c r="DN196" s="649"/>
      <c r="DO196" s="649"/>
      <c r="DP196" s="649"/>
      <c r="DQ196" s="649"/>
      <c r="DR196" s="649"/>
      <c r="DS196" s="649"/>
      <c r="DT196" s="649"/>
      <c r="DU196" s="649"/>
      <c r="DV196" s="649"/>
      <c r="DW196" s="649"/>
      <c r="DX196" s="649"/>
      <c r="DY196" s="649"/>
      <c r="DZ196" s="649"/>
      <c r="EA196" s="649"/>
      <c r="EB196" s="649"/>
      <c r="EC196" s="649"/>
      <c r="ED196" s="649"/>
      <c r="EE196" s="649"/>
      <c r="EF196" s="649"/>
      <c r="EG196" s="649"/>
      <c r="EH196" s="649"/>
      <c r="EI196" s="649"/>
      <c r="EJ196" s="649"/>
      <c r="EK196" s="649"/>
      <c r="EL196" s="649"/>
      <c r="EM196" s="649"/>
      <c r="EN196" s="649"/>
      <c r="EO196" s="649"/>
      <c r="EP196" s="649"/>
      <c r="EQ196" s="649"/>
      <c r="ER196" s="649"/>
      <c r="ES196" s="649"/>
      <c r="ET196" s="649"/>
      <c r="EU196" s="649"/>
      <c r="EV196" s="649"/>
      <c r="EW196" s="649"/>
      <c r="EX196" s="649"/>
      <c r="EY196" s="649"/>
      <c r="EZ196" s="649"/>
      <c r="FA196" s="649"/>
      <c r="FB196" s="649"/>
      <c r="FC196" s="649"/>
      <c r="FD196" s="649"/>
      <c r="FE196" s="649"/>
      <c r="FF196" s="649"/>
      <c r="FG196" s="649"/>
      <c r="FH196" s="649"/>
      <c r="FI196" s="649"/>
      <c r="FJ196" s="649"/>
      <c r="FK196" s="649"/>
      <c r="FL196" s="649"/>
      <c r="FM196" s="649"/>
      <c r="FN196" s="649"/>
      <c r="FO196" s="649"/>
      <c r="FP196" s="649"/>
      <c r="FQ196" s="649"/>
      <c r="FR196" s="649"/>
      <c r="FS196" s="649"/>
      <c r="FT196" s="649"/>
      <c r="FU196" s="649"/>
      <c r="FV196" s="649"/>
      <c r="FW196" s="649"/>
      <c r="FX196" s="649"/>
      <c r="FY196" s="649"/>
      <c r="FZ196" s="649"/>
      <c r="GA196" s="649"/>
      <c r="GB196" s="649"/>
      <c r="GC196" s="649"/>
      <c r="GD196" s="649"/>
      <c r="GE196" s="649"/>
      <c r="GF196" s="649"/>
      <c r="GG196" s="649"/>
      <c r="GH196" s="649"/>
      <c r="GI196" s="649"/>
      <c r="GJ196" s="649"/>
      <c r="GK196" s="649"/>
      <c r="GL196" s="649"/>
      <c r="GM196" s="649"/>
      <c r="GN196" s="649"/>
      <c r="GO196" s="649"/>
      <c r="GP196" s="649"/>
      <c r="GQ196" s="649"/>
      <c r="GR196" s="649"/>
      <c r="GS196" s="649"/>
      <c r="GT196" s="649"/>
      <c r="GU196" s="649"/>
      <c r="GV196" s="649"/>
      <c r="GW196" s="649"/>
      <c r="GX196" s="649"/>
      <c r="GY196" s="649"/>
      <c r="GZ196" s="649"/>
      <c r="HA196" s="649"/>
      <c r="HB196" s="649"/>
      <c r="HC196" s="649"/>
      <c r="HD196" s="649"/>
      <c r="HE196" s="649"/>
      <c r="HF196" s="649"/>
      <c r="HG196" s="649"/>
      <c r="HH196" s="649"/>
      <c r="HI196" s="649"/>
      <c r="HJ196" s="649"/>
      <c r="HK196" s="649"/>
      <c r="HL196" s="649"/>
      <c r="HM196" s="649"/>
      <c r="HN196" s="649"/>
      <c r="HO196" s="649"/>
      <c r="HP196" s="649"/>
      <c r="HQ196" s="649"/>
      <c r="HR196" s="649"/>
      <c r="HS196" s="649"/>
      <c r="HT196" s="649"/>
      <c r="HU196" s="649"/>
      <c r="HV196" s="649"/>
      <c r="HW196" s="649"/>
    </row>
    <row r="197" spans="1:231" ht="41.25" customHeight="1">
      <c r="A197" s="626"/>
      <c r="B197" s="838"/>
      <c r="C197" s="701"/>
      <c r="D197" s="705"/>
      <c r="E197" s="705"/>
      <c r="F197" s="705"/>
      <c r="G197" s="705"/>
      <c r="H197" s="703"/>
      <c r="I197" s="703"/>
      <c r="J197" s="714">
        <f t="shared" si="20"/>
        <v>0</v>
      </c>
    </row>
    <row r="198" spans="1:231" ht="41.25" customHeight="1">
      <c r="A198" s="626"/>
      <c r="B198" s="838"/>
      <c r="C198" s="701"/>
      <c r="D198" s="705"/>
      <c r="E198" s="705"/>
      <c r="F198" s="705"/>
      <c r="G198" s="705"/>
      <c r="H198" s="703"/>
      <c r="I198" s="703"/>
      <c r="J198" s="714">
        <f t="shared" si="20"/>
        <v>0</v>
      </c>
    </row>
    <row r="199" spans="1:231" ht="41.25" customHeight="1">
      <c r="A199" s="626"/>
      <c r="B199" s="838"/>
      <c r="C199" s="701"/>
      <c r="D199" s="704"/>
      <c r="E199" s="704"/>
      <c r="F199" s="704"/>
      <c r="G199" s="704"/>
      <c r="H199" s="703"/>
      <c r="I199" s="703"/>
      <c r="J199" s="714">
        <f t="shared" si="20"/>
        <v>0</v>
      </c>
    </row>
    <row r="200" spans="1:231" ht="41.25" customHeight="1">
      <c r="A200" s="626"/>
      <c r="B200" s="838"/>
      <c r="C200" s="592" t="s">
        <v>1161</v>
      </c>
      <c r="D200" s="706">
        <f>SUM(D189:D199)</f>
        <v>0</v>
      </c>
      <c r="E200" s="706">
        <f t="shared" ref="E200" si="21">SUM(E189:E199)</f>
        <v>0</v>
      </c>
      <c r="F200" s="706">
        <f t="shared" ref="F200" si="22">SUM(F189:F199)</f>
        <v>0</v>
      </c>
      <c r="G200" s="706">
        <f t="shared" ref="G200" si="23">SUM(G189:G199)</f>
        <v>0</v>
      </c>
      <c r="H200" s="706">
        <f t="shared" ref="H200" si="24">SUM(H189:H199)</f>
        <v>0</v>
      </c>
      <c r="I200" s="706">
        <f t="shared" ref="I200" si="25">SUM(I189:I199)</f>
        <v>0</v>
      </c>
      <c r="J200" s="708">
        <f>SUM(J189:J199)</f>
        <v>0</v>
      </c>
    </row>
    <row r="201" spans="1:231" ht="41.25" customHeight="1">
      <c r="A201" s="626"/>
      <c r="B201" s="838"/>
      <c r="C201" s="726" t="s">
        <v>1178</v>
      </c>
      <c r="D201" s="600">
        <f>J200</f>
        <v>0</v>
      </c>
      <c r="E201" s="593"/>
      <c r="F201" s="594"/>
      <c r="G201" s="594"/>
      <c r="H201" s="652"/>
      <c r="I201" s="652"/>
      <c r="J201" s="711"/>
    </row>
    <row r="202" spans="1:231" ht="41.25" customHeight="1" outlineLevel="1">
      <c r="A202" s="626"/>
      <c r="B202" s="837" t="s">
        <v>677</v>
      </c>
      <c r="C202" s="727" t="s">
        <v>855</v>
      </c>
      <c r="D202" s="647"/>
      <c r="E202" s="727" t="s">
        <v>856</v>
      </c>
      <c r="F202" s="648"/>
      <c r="G202" s="727" t="s">
        <v>857</v>
      </c>
      <c r="H202" s="647"/>
      <c r="I202" s="728"/>
      <c r="J202" s="729"/>
    </row>
    <row r="203" spans="1:231" ht="41.25" customHeight="1" outlineLevel="1">
      <c r="A203" s="626"/>
      <c r="B203" s="838"/>
      <c r="C203" s="651" t="s">
        <v>1157</v>
      </c>
      <c r="D203" s="709" t="s">
        <v>1155</v>
      </c>
      <c r="E203" s="771" t="s">
        <v>1159</v>
      </c>
      <c r="F203" s="772" t="s">
        <v>1158</v>
      </c>
      <c r="G203" s="771" t="s">
        <v>1180</v>
      </c>
      <c r="H203" s="771" t="s">
        <v>1182</v>
      </c>
      <c r="I203" s="710" t="s">
        <v>1183</v>
      </c>
      <c r="J203" s="717" t="s">
        <v>1160</v>
      </c>
    </row>
    <row r="204" spans="1:231" ht="41.25" customHeight="1" outlineLevel="1">
      <c r="A204" s="626"/>
      <c r="B204" s="838"/>
      <c r="C204" s="712"/>
      <c r="D204" s="702"/>
      <c r="E204" s="702"/>
      <c r="F204" s="702"/>
      <c r="G204" s="702"/>
      <c r="H204" s="703"/>
      <c r="I204" s="703"/>
      <c r="J204" s="714">
        <f>SUM(D204:I204)</f>
        <v>0</v>
      </c>
    </row>
    <row r="205" spans="1:231" s="650" customFormat="1" ht="41.25" customHeight="1" outlineLevel="1">
      <c r="A205" s="675"/>
      <c r="B205" s="838"/>
      <c r="C205" s="701"/>
      <c r="D205" s="704"/>
      <c r="E205" s="704"/>
      <c r="F205" s="704"/>
      <c r="G205" s="704"/>
      <c r="H205" s="703"/>
      <c r="I205" s="703"/>
      <c r="J205" s="714">
        <f t="shared" ref="J205:J214" si="26">SUM(D205:I205)</f>
        <v>0</v>
      </c>
      <c r="K205" s="649"/>
      <c r="L205" s="649"/>
      <c r="M205" s="649"/>
      <c r="N205" s="649"/>
      <c r="O205" s="649"/>
      <c r="P205" s="649"/>
      <c r="Q205" s="649"/>
      <c r="R205" s="649"/>
      <c r="S205" s="649"/>
      <c r="T205" s="649"/>
      <c r="U205" s="649"/>
      <c r="V205" s="649"/>
      <c r="W205" s="649"/>
      <c r="X205" s="649"/>
      <c r="Y205" s="649"/>
      <c r="Z205" s="649"/>
      <c r="AA205" s="649"/>
      <c r="AB205" s="649"/>
      <c r="AC205" s="649"/>
      <c r="AD205" s="649"/>
      <c r="AE205" s="649"/>
      <c r="AF205" s="649"/>
      <c r="AG205" s="649"/>
      <c r="AH205" s="649"/>
      <c r="AI205" s="649"/>
      <c r="AJ205" s="649"/>
      <c r="AK205" s="649"/>
      <c r="AL205" s="649"/>
      <c r="AM205" s="649"/>
      <c r="AN205" s="649"/>
      <c r="AO205" s="649"/>
      <c r="AP205" s="649"/>
      <c r="AQ205" s="649"/>
      <c r="AR205" s="649"/>
      <c r="AS205" s="649"/>
      <c r="AT205" s="649"/>
      <c r="AU205" s="649"/>
      <c r="AV205" s="649"/>
      <c r="AW205" s="649"/>
      <c r="AX205" s="649"/>
      <c r="AY205" s="649"/>
      <c r="AZ205" s="649"/>
      <c r="BA205" s="649"/>
      <c r="BB205" s="649"/>
      <c r="BC205" s="649"/>
      <c r="BD205" s="649"/>
      <c r="BE205" s="649"/>
      <c r="BF205" s="649"/>
      <c r="BG205" s="649"/>
      <c r="BH205" s="649"/>
      <c r="BI205" s="649"/>
      <c r="BJ205" s="649"/>
      <c r="BK205" s="649"/>
      <c r="BL205" s="649"/>
      <c r="BM205" s="649"/>
      <c r="BN205" s="649"/>
      <c r="BO205" s="649"/>
      <c r="BP205" s="649"/>
      <c r="BQ205" s="649"/>
      <c r="BR205" s="649"/>
      <c r="BS205" s="649"/>
      <c r="BT205" s="649"/>
      <c r="BU205" s="649"/>
      <c r="BV205" s="649"/>
      <c r="BW205" s="649"/>
      <c r="BX205" s="649"/>
      <c r="BY205" s="649"/>
      <c r="BZ205" s="649"/>
      <c r="CA205" s="649"/>
      <c r="CB205" s="649"/>
      <c r="CC205" s="649"/>
      <c r="CD205" s="649"/>
      <c r="CE205" s="649"/>
      <c r="CF205" s="649"/>
      <c r="CG205" s="649"/>
      <c r="CH205" s="649"/>
      <c r="CI205" s="649"/>
      <c r="CJ205" s="649"/>
      <c r="CK205" s="649"/>
      <c r="CL205" s="649"/>
      <c r="CM205" s="649"/>
      <c r="CN205" s="649"/>
      <c r="CO205" s="649"/>
      <c r="CP205" s="649"/>
      <c r="CQ205" s="649"/>
      <c r="CR205" s="649"/>
      <c r="CS205" s="649"/>
      <c r="CT205" s="649"/>
      <c r="CU205" s="649"/>
      <c r="CV205" s="649"/>
      <c r="CW205" s="649"/>
      <c r="CX205" s="649"/>
      <c r="CY205" s="649"/>
      <c r="CZ205" s="649"/>
      <c r="DA205" s="649"/>
      <c r="DB205" s="649"/>
      <c r="DC205" s="649"/>
      <c r="DD205" s="649"/>
      <c r="DE205" s="649"/>
      <c r="DF205" s="649"/>
      <c r="DG205" s="649"/>
      <c r="DH205" s="649"/>
      <c r="DI205" s="649"/>
      <c r="DJ205" s="649"/>
      <c r="DK205" s="649"/>
      <c r="DL205" s="649"/>
      <c r="DM205" s="649"/>
      <c r="DN205" s="649"/>
      <c r="DO205" s="649"/>
      <c r="DP205" s="649"/>
      <c r="DQ205" s="649"/>
      <c r="DR205" s="649"/>
      <c r="DS205" s="649"/>
      <c r="DT205" s="649"/>
      <c r="DU205" s="649"/>
      <c r="DV205" s="649"/>
      <c r="DW205" s="649"/>
      <c r="DX205" s="649"/>
      <c r="DY205" s="649"/>
      <c r="DZ205" s="649"/>
      <c r="EA205" s="649"/>
      <c r="EB205" s="649"/>
      <c r="EC205" s="649"/>
      <c r="ED205" s="649"/>
      <c r="EE205" s="649"/>
      <c r="EF205" s="649"/>
      <c r="EG205" s="649"/>
      <c r="EH205" s="649"/>
      <c r="EI205" s="649"/>
      <c r="EJ205" s="649"/>
      <c r="EK205" s="649"/>
      <c r="EL205" s="649"/>
      <c r="EM205" s="649"/>
      <c r="EN205" s="649"/>
      <c r="EO205" s="649"/>
      <c r="EP205" s="649"/>
      <c r="EQ205" s="649"/>
      <c r="ER205" s="649"/>
      <c r="ES205" s="649"/>
      <c r="ET205" s="649"/>
      <c r="EU205" s="649"/>
      <c r="EV205" s="649"/>
      <c r="EW205" s="649"/>
      <c r="EX205" s="649"/>
      <c r="EY205" s="649"/>
      <c r="EZ205" s="649"/>
      <c r="FA205" s="649"/>
      <c r="FB205" s="649"/>
      <c r="FC205" s="649"/>
      <c r="FD205" s="649"/>
      <c r="FE205" s="649"/>
      <c r="FF205" s="649"/>
      <c r="FG205" s="649"/>
      <c r="FH205" s="649"/>
      <c r="FI205" s="649"/>
      <c r="FJ205" s="649"/>
      <c r="FK205" s="649"/>
      <c r="FL205" s="649"/>
      <c r="FM205" s="649"/>
      <c r="FN205" s="649"/>
      <c r="FO205" s="649"/>
      <c r="FP205" s="649"/>
      <c r="FQ205" s="649"/>
      <c r="FR205" s="649"/>
      <c r="FS205" s="649"/>
      <c r="FT205" s="649"/>
      <c r="FU205" s="649"/>
      <c r="FV205" s="649"/>
      <c r="FW205" s="649"/>
      <c r="FX205" s="649"/>
      <c r="FY205" s="649"/>
      <c r="FZ205" s="649"/>
      <c r="GA205" s="649"/>
      <c r="GB205" s="649"/>
      <c r="GC205" s="649"/>
      <c r="GD205" s="649"/>
      <c r="GE205" s="649"/>
      <c r="GF205" s="649"/>
      <c r="GG205" s="649"/>
      <c r="GH205" s="649"/>
      <c r="GI205" s="649"/>
      <c r="GJ205" s="649"/>
      <c r="GK205" s="649"/>
      <c r="GL205" s="649"/>
      <c r="GM205" s="649"/>
      <c r="GN205" s="649"/>
      <c r="GO205" s="649"/>
      <c r="GP205" s="649"/>
      <c r="GQ205" s="649"/>
      <c r="GR205" s="649"/>
      <c r="GS205" s="649"/>
      <c r="GT205" s="649"/>
      <c r="GU205" s="649"/>
      <c r="GV205" s="649"/>
      <c r="GW205" s="649"/>
      <c r="GX205" s="649"/>
      <c r="GY205" s="649"/>
      <c r="GZ205" s="649"/>
      <c r="HA205" s="649"/>
      <c r="HB205" s="649"/>
      <c r="HC205" s="649"/>
      <c r="HD205" s="649"/>
      <c r="HE205" s="649"/>
      <c r="HF205" s="649"/>
      <c r="HG205" s="649"/>
      <c r="HH205" s="649"/>
      <c r="HI205" s="649"/>
      <c r="HJ205" s="649"/>
      <c r="HK205" s="649"/>
      <c r="HL205" s="649"/>
      <c r="HM205" s="649"/>
      <c r="HN205" s="649"/>
      <c r="HO205" s="649"/>
      <c r="HP205" s="649"/>
      <c r="HQ205" s="649"/>
      <c r="HR205" s="649"/>
      <c r="HS205" s="649"/>
      <c r="HT205" s="649"/>
      <c r="HU205" s="649"/>
      <c r="HV205" s="649"/>
      <c r="HW205" s="649"/>
    </row>
    <row r="206" spans="1:231" ht="41.25" customHeight="1" outlineLevel="1">
      <c r="A206" s="626"/>
      <c r="B206" s="838"/>
      <c r="C206" s="701"/>
      <c r="D206" s="704"/>
      <c r="E206" s="704"/>
      <c r="F206" s="704"/>
      <c r="G206" s="704"/>
      <c r="H206" s="703"/>
      <c r="I206" s="703"/>
      <c r="J206" s="714">
        <f t="shared" si="26"/>
        <v>0</v>
      </c>
    </row>
    <row r="207" spans="1:231" ht="41.25" customHeight="1" outlineLevel="1">
      <c r="A207" s="626"/>
      <c r="B207" s="838"/>
      <c r="C207" s="701"/>
      <c r="D207" s="704"/>
      <c r="E207" s="704"/>
      <c r="F207" s="704"/>
      <c r="G207" s="704"/>
      <c r="H207" s="703"/>
      <c r="I207" s="703"/>
      <c r="J207" s="714">
        <f t="shared" si="26"/>
        <v>0</v>
      </c>
    </row>
    <row r="208" spans="1:231" ht="41.25" customHeight="1" outlineLevel="1">
      <c r="A208" s="626"/>
      <c r="B208" s="838"/>
      <c r="C208" s="701"/>
      <c r="D208" s="705"/>
      <c r="E208" s="705"/>
      <c r="F208" s="705"/>
      <c r="G208" s="705"/>
      <c r="H208" s="703"/>
      <c r="I208" s="703"/>
      <c r="J208" s="714">
        <f t="shared" si="26"/>
        <v>0</v>
      </c>
    </row>
    <row r="209" spans="1:231" ht="41.25" customHeight="1" outlineLevel="1">
      <c r="A209" s="626"/>
      <c r="B209" s="838"/>
      <c r="C209" s="701"/>
      <c r="D209" s="705"/>
      <c r="E209" s="705"/>
      <c r="F209" s="705"/>
      <c r="G209" s="705"/>
      <c r="H209" s="703"/>
      <c r="I209" s="703"/>
      <c r="J209" s="714">
        <f t="shared" si="26"/>
        <v>0</v>
      </c>
    </row>
    <row r="210" spans="1:231" ht="41.25" customHeight="1" outlineLevel="1">
      <c r="A210" s="626"/>
      <c r="B210" s="838"/>
      <c r="C210" s="701"/>
      <c r="D210" s="705"/>
      <c r="E210" s="705"/>
      <c r="F210" s="705"/>
      <c r="G210" s="705"/>
      <c r="H210" s="703"/>
      <c r="I210" s="703"/>
      <c r="J210" s="714">
        <f t="shared" si="26"/>
        <v>0</v>
      </c>
    </row>
    <row r="211" spans="1:231" ht="41.25" customHeight="1" outlineLevel="1">
      <c r="A211" s="626"/>
      <c r="B211" s="838"/>
      <c r="C211" s="701"/>
      <c r="D211" s="705"/>
      <c r="E211" s="705"/>
      <c r="F211" s="705"/>
      <c r="G211" s="705"/>
      <c r="H211" s="703"/>
      <c r="I211" s="703"/>
      <c r="J211" s="714">
        <f t="shared" si="26"/>
        <v>0</v>
      </c>
    </row>
    <row r="212" spans="1:231" ht="41.25" customHeight="1" outlineLevel="1">
      <c r="A212" s="626"/>
      <c r="B212" s="838"/>
      <c r="C212" s="701"/>
      <c r="D212" s="705"/>
      <c r="E212" s="705"/>
      <c r="F212" s="705"/>
      <c r="G212" s="705"/>
      <c r="H212" s="703"/>
      <c r="I212" s="703"/>
      <c r="J212" s="714">
        <f t="shared" si="26"/>
        <v>0</v>
      </c>
    </row>
    <row r="213" spans="1:231" ht="41.25" customHeight="1" outlineLevel="1">
      <c r="A213" s="626"/>
      <c r="B213" s="838"/>
      <c r="C213" s="701"/>
      <c r="D213" s="705"/>
      <c r="E213" s="705"/>
      <c r="F213" s="705"/>
      <c r="G213" s="705"/>
      <c r="H213" s="703"/>
      <c r="I213" s="703"/>
      <c r="J213" s="714">
        <f t="shared" si="26"/>
        <v>0</v>
      </c>
    </row>
    <row r="214" spans="1:231" s="650" customFormat="1" ht="41.25" customHeight="1" outlineLevel="1">
      <c r="A214" s="675"/>
      <c r="B214" s="838"/>
      <c r="C214" s="701"/>
      <c r="D214" s="704"/>
      <c r="E214" s="704"/>
      <c r="F214" s="704"/>
      <c r="G214" s="704"/>
      <c r="H214" s="703"/>
      <c r="I214" s="703"/>
      <c r="J214" s="714">
        <f t="shared" si="26"/>
        <v>0</v>
      </c>
      <c r="K214" s="649"/>
      <c r="L214" s="649"/>
      <c r="M214" s="649"/>
      <c r="N214" s="649"/>
      <c r="O214" s="649"/>
      <c r="P214" s="649"/>
      <c r="Q214" s="649"/>
      <c r="R214" s="649"/>
      <c r="S214" s="649"/>
      <c r="T214" s="649"/>
      <c r="U214" s="649"/>
      <c r="V214" s="649"/>
      <c r="W214" s="649"/>
      <c r="X214" s="649"/>
      <c r="Y214" s="649"/>
      <c r="Z214" s="649"/>
      <c r="AA214" s="649"/>
      <c r="AB214" s="649"/>
      <c r="AC214" s="649"/>
      <c r="AD214" s="649"/>
      <c r="AE214" s="649"/>
      <c r="AF214" s="649"/>
      <c r="AG214" s="649"/>
      <c r="AH214" s="649"/>
      <c r="AI214" s="649"/>
      <c r="AJ214" s="649"/>
      <c r="AK214" s="649"/>
      <c r="AL214" s="649"/>
      <c r="AM214" s="649"/>
      <c r="AN214" s="649"/>
      <c r="AO214" s="649"/>
      <c r="AP214" s="649"/>
      <c r="AQ214" s="649"/>
      <c r="AR214" s="649"/>
      <c r="AS214" s="649"/>
      <c r="AT214" s="649"/>
      <c r="AU214" s="649"/>
      <c r="AV214" s="649"/>
      <c r="AW214" s="649"/>
      <c r="AX214" s="649"/>
      <c r="AY214" s="649"/>
      <c r="AZ214" s="649"/>
      <c r="BA214" s="649"/>
      <c r="BB214" s="649"/>
      <c r="BC214" s="649"/>
      <c r="BD214" s="649"/>
      <c r="BE214" s="649"/>
      <c r="BF214" s="649"/>
      <c r="BG214" s="649"/>
      <c r="BH214" s="649"/>
      <c r="BI214" s="649"/>
      <c r="BJ214" s="649"/>
      <c r="BK214" s="649"/>
      <c r="BL214" s="649"/>
      <c r="BM214" s="649"/>
      <c r="BN214" s="649"/>
      <c r="BO214" s="649"/>
      <c r="BP214" s="649"/>
      <c r="BQ214" s="649"/>
      <c r="BR214" s="649"/>
      <c r="BS214" s="649"/>
      <c r="BT214" s="649"/>
      <c r="BU214" s="649"/>
      <c r="BV214" s="649"/>
      <c r="BW214" s="649"/>
      <c r="BX214" s="649"/>
      <c r="BY214" s="649"/>
      <c r="BZ214" s="649"/>
      <c r="CA214" s="649"/>
      <c r="CB214" s="649"/>
      <c r="CC214" s="649"/>
      <c r="CD214" s="649"/>
      <c r="CE214" s="649"/>
      <c r="CF214" s="649"/>
      <c r="CG214" s="649"/>
      <c r="CH214" s="649"/>
      <c r="CI214" s="649"/>
      <c r="CJ214" s="649"/>
      <c r="CK214" s="649"/>
      <c r="CL214" s="649"/>
      <c r="CM214" s="649"/>
      <c r="CN214" s="649"/>
      <c r="CO214" s="649"/>
      <c r="CP214" s="649"/>
      <c r="CQ214" s="649"/>
      <c r="CR214" s="649"/>
      <c r="CS214" s="649"/>
      <c r="CT214" s="649"/>
      <c r="CU214" s="649"/>
      <c r="CV214" s="649"/>
      <c r="CW214" s="649"/>
      <c r="CX214" s="649"/>
      <c r="CY214" s="649"/>
      <c r="CZ214" s="649"/>
      <c r="DA214" s="649"/>
      <c r="DB214" s="649"/>
      <c r="DC214" s="649"/>
      <c r="DD214" s="649"/>
      <c r="DE214" s="649"/>
      <c r="DF214" s="649"/>
      <c r="DG214" s="649"/>
      <c r="DH214" s="649"/>
      <c r="DI214" s="649"/>
      <c r="DJ214" s="649"/>
      <c r="DK214" s="649"/>
      <c r="DL214" s="649"/>
      <c r="DM214" s="649"/>
      <c r="DN214" s="649"/>
      <c r="DO214" s="649"/>
      <c r="DP214" s="649"/>
      <c r="DQ214" s="649"/>
      <c r="DR214" s="649"/>
      <c r="DS214" s="649"/>
      <c r="DT214" s="649"/>
      <c r="DU214" s="649"/>
      <c r="DV214" s="649"/>
      <c r="DW214" s="649"/>
      <c r="DX214" s="649"/>
      <c r="DY214" s="649"/>
      <c r="DZ214" s="649"/>
      <c r="EA214" s="649"/>
      <c r="EB214" s="649"/>
      <c r="EC214" s="649"/>
      <c r="ED214" s="649"/>
      <c r="EE214" s="649"/>
      <c r="EF214" s="649"/>
      <c r="EG214" s="649"/>
      <c r="EH214" s="649"/>
      <c r="EI214" s="649"/>
      <c r="EJ214" s="649"/>
      <c r="EK214" s="649"/>
      <c r="EL214" s="649"/>
      <c r="EM214" s="649"/>
      <c r="EN214" s="649"/>
      <c r="EO214" s="649"/>
      <c r="EP214" s="649"/>
      <c r="EQ214" s="649"/>
      <c r="ER214" s="649"/>
      <c r="ES214" s="649"/>
      <c r="ET214" s="649"/>
      <c r="EU214" s="649"/>
      <c r="EV214" s="649"/>
      <c r="EW214" s="649"/>
      <c r="EX214" s="649"/>
      <c r="EY214" s="649"/>
      <c r="EZ214" s="649"/>
      <c r="FA214" s="649"/>
      <c r="FB214" s="649"/>
      <c r="FC214" s="649"/>
      <c r="FD214" s="649"/>
      <c r="FE214" s="649"/>
      <c r="FF214" s="649"/>
      <c r="FG214" s="649"/>
      <c r="FH214" s="649"/>
      <c r="FI214" s="649"/>
      <c r="FJ214" s="649"/>
      <c r="FK214" s="649"/>
      <c r="FL214" s="649"/>
      <c r="FM214" s="649"/>
      <c r="FN214" s="649"/>
      <c r="FO214" s="649"/>
      <c r="FP214" s="649"/>
      <c r="FQ214" s="649"/>
      <c r="FR214" s="649"/>
      <c r="FS214" s="649"/>
      <c r="FT214" s="649"/>
      <c r="FU214" s="649"/>
      <c r="FV214" s="649"/>
      <c r="FW214" s="649"/>
      <c r="FX214" s="649"/>
      <c r="FY214" s="649"/>
      <c r="FZ214" s="649"/>
      <c r="GA214" s="649"/>
      <c r="GB214" s="649"/>
      <c r="GC214" s="649"/>
      <c r="GD214" s="649"/>
      <c r="GE214" s="649"/>
      <c r="GF214" s="649"/>
      <c r="GG214" s="649"/>
      <c r="GH214" s="649"/>
      <c r="GI214" s="649"/>
      <c r="GJ214" s="649"/>
      <c r="GK214" s="649"/>
      <c r="GL214" s="649"/>
      <c r="GM214" s="649"/>
      <c r="GN214" s="649"/>
      <c r="GO214" s="649"/>
      <c r="GP214" s="649"/>
      <c r="GQ214" s="649"/>
      <c r="GR214" s="649"/>
      <c r="GS214" s="649"/>
      <c r="GT214" s="649"/>
      <c r="GU214" s="649"/>
      <c r="GV214" s="649"/>
      <c r="GW214" s="649"/>
      <c r="GX214" s="649"/>
      <c r="GY214" s="649"/>
      <c r="GZ214" s="649"/>
      <c r="HA214" s="649"/>
      <c r="HB214" s="649"/>
      <c r="HC214" s="649"/>
      <c r="HD214" s="649"/>
      <c r="HE214" s="649"/>
      <c r="HF214" s="649"/>
      <c r="HG214" s="649"/>
      <c r="HH214" s="649"/>
      <c r="HI214" s="649"/>
      <c r="HJ214" s="649"/>
      <c r="HK214" s="649"/>
      <c r="HL214" s="649"/>
      <c r="HM214" s="649"/>
      <c r="HN214" s="649"/>
      <c r="HO214" s="649"/>
      <c r="HP214" s="649"/>
      <c r="HQ214" s="649"/>
      <c r="HR214" s="649"/>
      <c r="HS214" s="649"/>
      <c r="HT214" s="649"/>
      <c r="HU214" s="649"/>
      <c r="HV214" s="649"/>
      <c r="HW214" s="649"/>
    </row>
    <row r="215" spans="1:231" ht="41.25" customHeight="1" outlineLevel="1">
      <c r="A215" s="626"/>
      <c r="B215" s="838"/>
      <c r="C215" s="592" t="s">
        <v>1161</v>
      </c>
      <c r="D215" s="706">
        <f>SUM(D204:D214)</f>
        <v>0</v>
      </c>
      <c r="E215" s="706">
        <f t="shared" ref="E215" si="27">SUM(E204:E214)</f>
        <v>0</v>
      </c>
      <c r="F215" s="706">
        <f t="shared" ref="F215" si="28">SUM(F204:F214)</f>
        <v>0</v>
      </c>
      <c r="G215" s="706">
        <f t="shared" ref="G215" si="29">SUM(G204:G214)</f>
        <v>0</v>
      </c>
      <c r="H215" s="706">
        <f t="shared" ref="H215" si="30">SUM(H204:H214)</f>
        <v>0</v>
      </c>
      <c r="I215" s="706">
        <f t="shared" ref="I215" si="31">SUM(I204:I214)</f>
        <v>0</v>
      </c>
      <c r="J215" s="708">
        <f>SUM(J204:J214)</f>
        <v>0</v>
      </c>
    </row>
    <row r="216" spans="1:231" ht="41.25" customHeight="1" outlineLevel="1">
      <c r="A216" s="626"/>
      <c r="B216" s="838"/>
      <c r="C216" s="726" t="s">
        <v>883</v>
      </c>
      <c r="D216" s="600">
        <f>J215</f>
        <v>0</v>
      </c>
      <c r="E216" s="593"/>
      <c r="F216" s="594"/>
      <c r="G216" s="594"/>
      <c r="H216" s="652"/>
      <c r="I216" s="652"/>
      <c r="J216" s="711"/>
    </row>
    <row r="217" spans="1:231" ht="41.25" customHeight="1" outlineLevel="1">
      <c r="A217" s="626"/>
      <c r="B217" s="837" t="s">
        <v>678</v>
      </c>
      <c r="C217" s="727" t="s">
        <v>855</v>
      </c>
      <c r="D217" s="647"/>
      <c r="E217" s="727" t="s">
        <v>856</v>
      </c>
      <c r="F217" s="648"/>
      <c r="G217" s="727" t="s">
        <v>857</v>
      </c>
      <c r="H217" s="647"/>
      <c r="I217" s="728"/>
      <c r="J217" s="729"/>
    </row>
    <row r="218" spans="1:231" ht="41.25" customHeight="1" outlineLevel="1">
      <c r="A218" s="626"/>
      <c r="B218" s="838"/>
      <c r="C218" s="651" t="s">
        <v>1157</v>
      </c>
      <c r="D218" s="709" t="s">
        <v>1155</v>
      </c>
      <c r="E218" s="771" t="s">
        <v>1159</v>
      </c>
      <c r="F218" s="772" t="s">
        <v>1158</v>
      </c>
      <c r="G218" s="771" t="s">
        <v>1180</v>
      </c>
      <c r="H218" s="771" t="s">
        <v>1182</v>
      </c>
      <c r="I218" s="710" t="s">
        <v>1183</v>
      </c>
      <c r="J218" s="717" t="s">
        <v>1160</v>
      </c>
    </row>
    <row r="219" spans="1:231" ht="41.25" customHeight="1" outlineLevel="1">
      <c r="A219" s="626"/>
      <c r="B219" s="838"/>
      <c r="C219" s="712"/>
      <c r="D219" s="702"/>
      <c r="E219" s="702"/>
      <c r="F219" s="702"/>
      <c r="G219" s="702"/>
      <c r="H219" s="703"/>
      <c r="I219" s="703"/>
      <c r="J219" s="714">
        <f>SUM(D219:I219)</f>
        <v>0</v>
      </c>
    </row>
    <row r="220" spans="1:231" s="650" customFormat="1" ht="41.25" customHeight="1" outlineLevel="1">
      <c r="A220" s="675"/>
      <c r="B220" s="838"/>
      <c r="C220" s="701"/>
      <c r="D220" s="704"/>
      <c r="E220" s="704"/>
      <c r="F220" s="704"/>
      <c r="G220" s="704"/>
      <c r="H220" s="703"/>
      <c r="I220" s="703"/>
      <c r="J220" s="714">
        <f t="shared" ref="J220:J229" si="32">SUM(D220:I220)</f>
        <v>0</v>
      </c>
      <c r="K220" s="649"/>
      <c r="L220" s="649"/>
      <c r="M220" s="649"/>
      <c r="N220" s="649"/>
      <c r="O220" s="649"/>
      <c r="P220" s="649"/>
      <c r="Q220" s="649"/>
      <c r="R220" s="649"/>
      <c r="S220" s="649"/>
      <c r="T220" s="649"/>
      <c r="U220" s="649"/>
      <c r="V220" s="649"/>
      <c r="W220" s="649"/>
      <c r="X220" s="649"/>
      <c r="Y220" s="649"/>
      <c r="Z220" s="649"/>
      <c r="AA220" s="649"/>
      <c r="AB220" s="649"/>
      <c r="AC220" s="649"/>
      <c r="AD220" s="649"/>
      <c r="AE220" s="649"/>
      <c r="AF220" s="649"/>
      <c r="AG220" s="649"/>
      <c r="AH220" s="649"/>
      <c r="AI220" s="649"/>
      <c r="AJ220" s="649"/>
      <c r="AK220" s="649"/>
      <c r="AL220" s="649"/>
      <c r="AM220" s="649"/>
      <c r="AN220" s="649"/>
      <c r="AO220" s="649"/>
      <c r="AP220" s="649"/>
      <c r="AQ220" s="649"/>
      <c r="AR220" s="649"/>
      <c r="AS220" s="649"/>
      <c r="AT220" s="649"/>
      <c r="AU220" s="649"/>
      <c r="AV220" s="649"/>
      <c r="AW220" s="649"/>
      <c r="AX220" s="649"/>
      <c r="AY220" s="649"/>
      <c r="AZ220" s="649"/>
      <c r="BA220" s="649"/>
      <c r="BB220" s="649"/>
      <c r="BC220" s="649"/>
      <c r="BD220" s="649"/>
      <c r="BE220" s="649"/>
      <c r="BF220" s="649"/>
      <c r="BG220" s="649"/>
      <c r="BH220" s="649"/>
      <c r="BI220" s="649"/>
      <c r="BJ220" s="649"/>
      <c r="BK220" s="649"/>
      <c r="BL220" s="649"/>
      <c r="BM220" s="649"/>
      <c r="BN220" s="649"/>
      <c r="BO220" s="649"/>
      <c r="BP220" s="649"/>
      <c r="BQ220" s="649"/>
      <c r="BR220" s="649"/>
      <c r="BS220" s="649"/>
      <c r="BT220" s="649"/>
      <c r="BU220" s="649"/>
      <c r="BV220" s="649"/>
      <c r="BW220" s="649"/>
      <c r="BX220" s="649"/>
      <c r="BY220" s="649"/>
      <c r="BZ220" s="649"/>
      <c r="CA220" s="649"/>
      <c r="CB220" s="649"/>
      <c r="CC220" s="649"/>
      <c r="CD220" s="649"/>
      <c r="CE220" s="649"/>
      <c r="CF220" s="649"/>
      <c r="CG220" s="649"/>
      <c r="CH220" s="649"/>
      <c r="CI220" s="649"/>
      <c r="CJ220" s="649"/>
      <c r="CK220" s="649"/>
      <c r="CL220" s="649"/>
      <c r="CM220" s="649"/>
      <c r="CN220" s="649"/>
      <c r="CO220" s="649"/>
      <c r="CP220" s="649"/>
      <c r="CQ220" s="649"/>
      <c r="CR220" s="649"/>
      <c r="CS220" s="649"/>
      <c r="CT220" s="649"/>
      <c r="CU220" s="649"/>
      <c r="CV220" s="649"/>
      <c r="CW220" s="649"/>
      <c r="CX220" s="649"/>
      <c r="CY220" s="649"/>
      <c r="CZ220" s="649"/>
      <c r="DA220" s="649"/>
      <c r="DB220" s="649"/>
      <c r="DC220" s="649"/>
      <c r="DD220" s="649"/>
      <c r="DE220" s="649"/>
      <c r="DF220" s="649"/>
      <c r="DG220" s="649"/>
      <c r="DH220" s="649"/>
      <c r="DI220" s="649"/>
      <c r="DJ220" s="649"/>
      <c r="DK220" s="649"/>
      <c r="DL220" s="649"/>
      <c r="DM220" s="649"/>
      <c r="DN220" s="649"/>
      <c r="DO220" s="649"/>
      <c r="DP220" s="649"/>
      <c r="DQ220" s="649"/>
      <c r="DR220" s="649"/>
      <c r="DS220" s="649"/>
      <c r="DT220" s="649"/>
      <c r="DU220" s="649"/>
      <c r="DV220" s="649"/>
      <c r="DW220" s="649"/>
      <c r="DX220" s="649"/>
      <c r="DY220" s="649"/>
      <c r="DZ220" s="649"/>
      <c r="EA220" s="649"/>
      <c r="EB220" s="649"/>
      <c r="EC220" s="649"/>
      <c r="ED220" s="649"/>
      <c r="EE220" s="649"/>
      <c r="EF220" s="649"/>
      <c r="EG220" s="649"/>
      <c r="EH220" s="649"/>
      <c r="EI220" s="649"/>
      <c r="EJ220" s="649"/>
      <c r="EK220" s="649"/>
      <c r="EL220" s="649"/>
      <c r="EM220" s="649"/>
      <c r="EN220" s="649"/>
      <c r="EO220" s="649"/>
      <c r="EP220" s="649"/>
      <c r="EQ220" s="649"/>
      <c r="ER220" s="649"/>
      <c r="ES220" s="649"/>
      <c r="ET220" s="649"/>
      <c r="EU220" s="649"/>
      <c r="EV220" s="649"/>
      <c r="EW220" s="649"/>
      <c r="EX220" s="649"/>
      <c r="EY220" s="649"/>
      <c r="EZ220" s="649"/>
      <c r="FA220" s="649"/>
      <c r="FB220" s="649"/>
      <c r="FC220" s="649"/>
      <c r="FD220" s="649"/>
      <c r="FE220" s="649"/>
      <c r="FF220" s="649"/>
      <c r="FG220" s="649"/>
      <c r="FH220" s="649"/>
      <c r="FI220" s="649"/>
      <c r="FJ220" s="649"/>
      <c r="FK220" s="649"/>
      <c r="FL220" s="649"/>
      <c r="FM220" s="649"/>
      <c r="FN220" s="649"/>
      <c r="FO220" s="649"/>
      <c r="FP220" s="649"/>
      <c r="FQ220" s="649"/>
      <c r="FR220" s="649"/>
      <c r="FS220" s="649"/>
      <c r="FT220" s="649"/>
      <c r="FU220" s="649"/>
      <c r="FV220" s="649"/>
      <c r="FW220" s="649"/>
      <c r="FX220" s="649"/>
      <c r="FY220" s="649"/>
      <c r="FZ220" s="649"/>
      <c r="GA220" s="649"/>
      <c r="GB220" s="649"/>
      <c r="GC220" s="649"/>
      <c r="GD220" s="649"/>
      <c r="GE220" s="649"/>
      <c r="GF220" s="649"/>
      <c r="GG220" s="649"/>
      <c r="GH220" s="649"/>
      <c r="GI220" s="649"/>
      <c r="GJ220" s="649"/>
      <c r="GK220" s="649"/>
      <c r="GL220" s="649"/>
      <c r="GM220" s="649"/>
      <c r="GN220" s="649"/>
      <c r="GO220" s="649"/>
      <c r="GP220" s="649"/>
      <c r="GQ220" s="649"/>
      <c r="GR220" s="649"/>
      <c r="GS220" s="649"/>
      <c r="GT220" s="649"/>
      <c r="GU220" s="649"/>
      <c r="GV220" s="649"/>
      <c r="GW220" s="649"/>
      <c r="GX220" s="649"/>
      <c r="GY220" s="649"/>
      <c r="GZ220" s="649"/>
      <c r="HA220" s="649"/>
      <c r="HB220" s="649"/>
      <c r="HC220" s="649"/>
      <c r="HD220" s="649"/>
      <c r="HE220" s="649"/>
      <c r="HF220" s="649"/>
      <c r="HG220" s="649"/>
      <c r="HH220" s="649"/>
      <c r="HI220" s="649"/>
      <c r="HJ220" s="649"/>
      <c r="HK220" s="649"/>
      <c r="HL220" s="649"/>
      <c r="HM220" s="649"/>
      <c r="HN220" s="649"/>
      <c r="HO220" s="649"/>
      <c r="HP220" s="649"/>
      <c r="HQ220" s="649"/>
      <c r="HR220" s="649"/>
      <c r="HS220" s="649"/>
      <c r="HT220" s="649"/>
      <c r="HU220" s="649"/>
      <c r="HV220" s="649"/>
      <c r="HW220" s="649"/>
    </row>
    <row r="221" spans="1:231" ht="41.25" customHeight="1" outlineLevel="1">
      <c r="A221" s="626"/>
      <c r="B221" s="838"/>
      <c r="C221" s="701"/>
      <c r="D221" s="704"/>
      <c r="E221" s="704"/>
      <c r="F221" s="704"/>
      <c r="G221" s="704"/>
      <c r="H221" s="703"/>
      <c r="I221" s="703"/>
      <c r="J221" s="714">
        <f t="shared" si="32"/>
        <v>0</v>
      </c>
    </row>
    <row r="222" spans="1:231" ht="41.25" customHeight="1" outlineLevel="1">
      <c r="A222" s="626"/>
      <c r="B222" s="838"/>
      <c r="C222" s="701"/>
      <c r="D222" s="704"/>
      <c r="E222" s="704"/>
      <c r="F222" s="704"/>
      <c r="G222" s="704"/>
      <c r="H222" s="703"/>
      <c r="I222" s="703"/>
      <c r="J222" s="714">
        <f t="shared" si="32"/>
        <v>0</v>
      </c>
    </row>
    <row r="223" spans="1:231" ht="41.25" customHeight="1" outlineLevel="1">
      <c r="A223" s="626"/>
      <c r="B223" s="838"/>
      <c r="C223" s="701"/>
      <c r="D223" s="705"/>
      <c r="E223" s="705"/>
      <c r="F223" s="705"/>
      <c r="G223" s="705"/>
      <c r="H223" s="703"/>
      <c r="I223" s="703"/>
      <c r="J223" s="714">
        <f t="shared" si="32"/>
        <v>0</v>
      </c>
    </row>
    <row r="224" spans="1:231" ht="41.25" customHeight="1" outlineLevel="1">
      <c r="A224" s="626"/>
      <c r="B224" s="838"/>
      <c r="C224" s="701"/>
      <c r="D224" s="705"/>
      <c r="E224" s="705"/>
      <c r="F224" s="705"/>
      <c r="G224" s="705"/>
      <c r="H224" s="703"/>
      <c r="I224" s="703"/>
      <c r="J224" s="714">
        <f t="shared" si="32"/>
        <v>0</v>
      </c>
    </row>
    <row r="225" spans="1:231" ht="41.25" customHeight="1" outlineLevel="1">
      <c r="A225" s="626"/>
      <c r="B225" s="838"/>
      <c r="C225" s="701"/>
      <c r="D225" s="705"/>
      <c r="E225" s="705"/>
      <c r="F225" s="705"/>
      <c r="G225" s="705"/>
      <c r="H225" s="703"/>
      <c r="I225" s="703"/>
      <c r="J225" s="714">
        <f t="shared" si="32"/>
        <v>0</v>
      </c>
    </row>
    <row r="226" spans="1:231" ht="41.25" customHeight="1" outlineLevel="1">
      <c r="A226" s="626"/>
      <c r="B226" s="838"/>
      <c r="C226" s="701"/>
      <c r="D226" s="705"/>
      <c r="E226" s="705"/>
      <c r="F226" s="705"/>
      <c r="G226" s="705"/>
      <c r="H226" s="703"/>
      <c r="I226" s="703"/>
      <c r="J226" s="714">
        <f t="shared" si="32"/>
        <v>0</v>
      </c>
    </row>
    <row r="227" spans="1:231" ht="41.25" customHeight="1" outlineLevel="1">
      <c r="A227" s="626"/>
      <c r="B227" s="838"/>
      <c r="C227" s="701"/>
      <c r="D227" s="705"/>
      <c r="E227" s="705"/>
      <c r="F227" s="705"/>
      <c r="G227" s="705"/>
      <c r="H227" s="703"/>
      <c r="I227" s="703"/>
      <c r="J227" s="714">
        <f t="shared" si="32"/>
        <v>0</v>
      </c>
    </row>
    <row r="228" spans="1:231" ht="41.25" customHeight="1" outlineLevel="1">
      <c r="A228" s="626"/>
      <c r="B228" s="838"/>
      <c r="C228" s="701"/>
      <c r="D228" s="705"/>
      <c r="E228" s="705"/>
      <c r="F228" s="705"/>
      <c r="G228" s="705"/>
      <c r="H228" s="703"/>
      <c r="I228" s="703"/>
      <c r="J228" s="714">
        <f t="shared" si="32"/>
        <v>0</v>
      </c>
    </row>
    <row r="229" spans="1:231" s="650" customFormat="1" ht="41.25" customHeight="1" outlineLevel="1">
      <c r="A229" s="675"/>
      <c r="B229" s="838"/>
      <c r="C229" s="701"/>
      <c r="D229" s="704"/>
      <c r="E229" s="704"/>
      <c r="F229" s="704"/>
      <c r="G229" s="704"/>
      <c r="H229" s="703"/>
      <c r="I229" s="703"/>
      <c r="J229" s="714">
        <f t="shared" si="32"/>
        <v>0</v>
      </c>
      <c r="K229" s="649"/>
      <c r="L229" s="649"/>
      <c r="M229" s="649"/>
      <c r="N229" s="649"/>
      <c r="O229" s="649"/>
      <c r="P229" s="649"/>
      <c r="Q229" s="649"/>
      <c r="R229" s="649"/>
      <c r="S229" s="649"/>
      <c r="T229" s="649"/>
      <c r="U229" s="649"/>
      <c r="V229" s="649"/>
      <c r="W229" s="649"/>
      <c r="X229" s="649"/>
      <c r="Y229" s="649"/>
      <c r="Z229" s="649"/>
      <c r="AA229" s="649"/>
      <c r="AB229" s="649"/>
      <c r="AC229" s="649"/>
      <c r="AD229" s="649"/>
      <c r="AE229" s="649"/>
      <c r="AF229" s="649"/>
      <c r="AG229" s="649"/>
      <c r="AH229" s="649"/>
      <c r="AI229" s="649"/>
      <c r="AJ229" s="649"/>
      <c r="AK229" s="649"/>
      <c r="AL229" s="649"/>
      <c r="AM229" s="649"/>
      <c r="AN229" s="649"/>
      <c r="AO229" s="649"/>
      <c r="AP229" s="649"/>
      <c r="AQ229" s="649"/>
      <c r="AR229" s="649"/>
      <c r="AS229" s="649"/>
      <c r="AT229" s="649"/>
      <c r="AU229" s="649"/>
      <c r="AV229" s="649"/>
      <c r="AW229" s="649"/>
      <c r="AX229" s="649"/>
      <c r="AY229" s="649"/>
      <c r="AZ229" s="649"/>
      <c r="BA229" s="649"/>
      <c r="BB229" s="649"/>
      <c r="BC229" s="649"/>
      <c r="BD229" s="649"/>
      <c r="BE229" s="649"/>
      <c r="BF229" s="649"/>
      <c r="BG229" s="649"/>
      <c r="BH229" s="649"/>
      <c r="BI229" s="649"/>
      <c r="BJ229" s="649"/>
      <c r="BK229" s="649"/>
      <c r="BL229" s="649"/>
      <c r="BM229" s="649"/>
      <c r="BN229" s="649"/>
      <c r="BO229" s="649"/>
      <c r="BP229" s="649"/>
      <c r="BQ229" s="649"/>
      <c r="BR229" s="649"/>
      <c r="BS229" s="649"/>
      <c r="BT229" s="649"/>
      <c r="BU229" s="649"/>
      <c r="BV229" s="649"/>
      <c r="BW229" s="649"/>
      <c r="BX229" s="649"/>
      <c r="BY229" s="649"/>
      <c r="BZ229" s="649"/>
      <c r="CA229" s="649"/>
      <c r="CB229" s="649"/>
      <c r="CC229" s="649"/>
      <c r="CD229" s="649"/>
      <c r="CE229" s="649"/>
      <c r="CF229" s="649"/>
      <c r="CG229" s="649"/>
      <c r="CH229" s="649"/>
      <c r="CI229" s="649"/>
      <c r="CJ229" s="649"/>
      <c r="CK229" s="649"/>
      <c r="CL229" s="649"/>
      <c r="CM229" s="649"/>
      <c r="CN229" s="649"/>
      <c r="CO229" s="649"/>
      <c r="CP229" s="649"/>
      <c r="CQ229" s="649"/>
      <c r="CR229" s="649"/>
      <c r="CS229" s="649"/>
      <c r="CT229" s="649"/>
      <c r="CU229" s="649"/>
      <c r="CV229" s="649"/>
      <c r="CW229" s="649"/>
      <c r="CX229" s="649"/>
      <c r="CY229" s="649"/>
      <c r="CZ229" s="649"/>
      <c r="DA229" s="649"/>
      <c r="DB229" s="649"/>
      <c r="DC229" s="649"/>
      <c r="DD229" s="649"/>
      <c r="DE229" s="649"/>
      <c r="DF229" s="649"/>
      <c r="DG229" s="649"/>
      <c r="DH229" s="649"/>
      <c r="DI229" s="649"/>
      <c r="DJ229" s="649"/>
      <c r="DK229" s="649"/>
      <c r="DL229" s="649"/>
      <c r="DM229" s="649"/>
      <c r="DN229" s="649"/>
      <c r="DO229" s="649"/>
      <c r="DP229" s="649"/>
      <c r="DQ229" s="649"/>
      <c r="DR229" s="649"/>
      <c r="DS229" s="649"/>
      <c r="DT229" s="649"/>
      <c r="DU229" s="649"/>
      <c r="DV229" s="649"/>
      <c r="DW229" s="649"/>
      <c r="DX229" s="649"/>
      <c r="DY229" s="649"/>
      <c r="DZ229" s="649"/>
      <c r="EA229" s="649"/>
      <c r="EB229" s="649"/>
      <c r="EC229" s="649"/>
      <c r="ED229" s="649"/>
      <c r="EE229" s="649"/>
      <c r="EF229" s="649"/>
      <c r="EG229" s="649"/>
      <c r="EH229" s="649"/>
      <c r="EI229" s="649"/>
      <c r="EJ229" s="649"/>
      <c r="EK229" s="649"/>
      <c r="EL229" s="649"/>
      <c r="EM229" s="649"/>
      <c r="EN229" s="649"/>
      <c r="EO229" s="649"/>
      <c r="EP229" s="649"/>
      <c r="EQ229" s="649"/>
      <c r="ER229" s="649"/>
      <c r="ES229" s="649"/>
      <c r="ET229" s="649"/>
      <c r="EU229" s="649"/>
      <c r="EV229" s="649"/>
      <c r="EW229" s="649"/>
      <c r="EX229" s="649"/>
      <c r="EY229" s="649"/>
      <c r="EZ229" s="649"/>
      <c r="FA229" s="649"/>
      <c r="FB229" s="649"/>
      <c r="FC229" s="649"/>
      <c r="FD229" s="649"/>
      <c r="FE229" s="649"/>
      <c r="FF229" s="649"/>
      <c r="FG229" s="649"/>
      <c r="FH229" s="649"/>
      <c r="FI229" s="649"/>
      <c r="FJ229" s="649"/>
      <c r="FK229" s="649"/>
      <c r="FL229" s="649"/>
      <c r="FM229" s="649"/>
      <c r="FN229" s="649"/>
      <c r="FO229" s="649"/>
      <c r="FP229" s="649"/>
      <c r="FQ229" s="649"/>
      <c r="FR229" s="649"/>
      <c r="FS229" s="649"/>
      <c r="FT229" s="649"/>
      <c r="FU229" s="649"/>
      <c r="FV229" s="649"/>
      <c r="FW229" s="649"/>
      <c r="FX229" s="649"/>
      <c r="FY229" s="649"/>
      <c r="FZ229" s="649"/>
      <c r="GA229" s="649"/>
      <c r="GB229" s="649"/>
      <c r="GC229" s="649"/>
      <c r="GD229" s="649"/>
      <c r="GE229" s="649"/>
      <c r="GF229" s="649"/>
      <c r="GG229" s="649"/>
      <c r="GH229" s="649"/>
      <c r="GI229" s="649"/>
      <c r="GJ229" s="649"/>
      <c r="GK229" s="649"/>
      <c r="GL229" s="649"/>
      <c r="GM229" s="649"/>
      <c r="GN229" s="649"/>
      <c r="GO229" s="649"/>
      <c r="GP229" s="649"/>
      <c r="GQ229" s="649"/>
      <c r="GR229" s="649"/>
      <c r="GS229" s="649"/>
      <c r="GT229" s="649"/>
      <c r="GU229" s="649"/>
      <c r="GV229" s="649"/>
      <c r="GW229" s="649"/>
      <c r="GX229" s="649"/>
      <c r="GY229" s="649"/>
      <c r="GZ229" s="649"/>
      <c r="HA229" s="649"/>
      <c r="HB229" s="649"/>
      <c r="HC229" s="649"/>
      <c r="HD229" s="649"/>
      <c r="HE229" s="649"/>
      <c r="HF229" s="649"/>
      <c r="HG229" s="649"/>
      <c r="HH229" s="649"/>
      <c r="HI229" s="649"/>
      <c r="HJ229" s="649"/>
      <c r="HK229" s="649"/>
      <c r="HL229" s="649"/>
      <c r="HM229" s="649"/>
      <c r="HN229" s="649"/>
      <c r="HO229" s="649"/>
      <c r="HP229" s="649"/>
      <c r="HQ229" s="649"/>
      <c r="HR229" s="649"/>
      <c r="HS229" s="649"/>
      <c r="HT229" s="649"/>
      <c r="HU229" s="649"/>
      <c r="HV229" s="649"/>
      <c r="HW229" s="649"/>
    </row>
    <row r="230" spans="1:231" ht="41.25" customHeight="1" outlineLevel="1">
      <c r="A230" s="626"/>
      <c r="B230" s="838"/>
      <c r="C230" s="592" t="s">
        <v>1161</v>
      </c>
      <c r="D230" s="706">
        <f>SUM(D219:D229)</f>
        <v>0</v>
      </c>
      <c r="E230" s="706">
        <f t="shared" ref="E230" si="33">SUM(E219:E229)</f>
        <v>0</v>
      </c>
      <c r="F230" s="706">
        <f t="shared" ref="F230" si="34">SUM(F219:F229)</f>
        <v>0</v>
      </c>
      <c r="G230" s="706">
        <f t="shared" ref="G230" si="35">SUM(G219:G229)</f>
        <v>0</v>
      </c>
      <c r="H230" s="706">
        <f t="shared" ref="H230" si="36">SUM(H219:H229)</f>
        <v>0</v>
      </c>
      <c r="I230" s="706">
        <f t="shared" ref="I230" si="37">SUM(I219:I229)</f>
        <v>0</v>
      </c>
      <c r="J230" s="708">
        <f>SUM(J219:J229)</f>
        <v>0</v>
      </c>
    </row>
    <row r="231" spans="1:231" ht="41.25" customHeight="1" outlineLevel="1">
      <c r="A231" s="626"/>
      <c r="B231" s="838"/>
      <c r="C231" s="726" t="s">
        <v>883</v>
      </c>
      <c r="D231" s="600">
        <f>J230</f>
        <v>0</v>
      </c>
      <c r="E231" s="593"/>
      <c r="F231" s="594"/>
      <c r="G231" s="594"/>
      <c r="H231" s="652"/>
      <c r="I231" s="652"/>
      <c r="J231" s="711"/>
    </row>
    <row r="232" spans="1:231" ht="41.25" customHeight="1" outlineLevel="1">
      <c r="A232" s="626"/>
      <c r="B232" s="837" t="s">
        <v>679</v>
      </c>
      <c r="C232" s="727" t="s">
        <v>855</v>
      </c>
      <c r="D232" s="647"/>
      <c r="E232" s="727" t="s">
        <v>856</v>
      </c>
      <c r="F232" s="648"/>
      <c r="G232" s="727" t="s">
        <v>857</v>
      </c>
      <c r="H232" s="647"/>
      <c r="I232" s="728"/>
      <c r="J232" s="729"/>
    </row>
    <row r="233" spans="1:231" ht="41.25" customHeight="1" outlineLevel="1">
      <c r="A233" s="626"/>
      <c r="B233" s="838"/>
      <c r="C233" s="651" t="s">
        <v>1157</v>
      </c>
      <c r="D233" s="709" t="s">
        <v>1155</v>
      </c>
      <c r="E233" s="771" t="s">
        <v>1159</v>
      </c>
      <c r="F233" s="772" t="s">
        <v>1158</v>
      </c>
      <c r="G233" s="771" t="s">
        <v>1180</v>
      </c>
      <c r="H233" s="771" t="s">
        <v>1182</v>
      </c>
      <c r="I233" s="710" t="s">
        <v>1183</v>
      </c>
      <c r="J233" s="717" t="s">
        <v>1160</v>
      </c>
    </row>
    <row r="234" spans="1:231" ht="41.25" customHeight="1" outlineLevel="1">
      <c r="A234" s="626"/>
      <c r="B234" s="838"/>
      <c r="C234" s="712"/>
      <c r="D234" s="702"/>
      <c r="E234" s="702"/>
      <c r="F234" s="702"/>
      <c r="G234" s="702"/>
      <c r="H234" s="703"/>
      <c r="I234" s="703"/>
      <c r="J234" s="714">
        <f>SUM(D234:I234)</f>
        <v>0</v>
      </c>
    </row>
    <row r="235" spans="1:231" s="650" customFormat="1" ht="41.25" customHeight="1" outlineLevel="1">
      <c r="A235" s="675"/>
      <c r="B235" s="838"/>
      <c r="C235" s="701"/>
      <c r="D235" s="704"/>
      <c r="E235" s="704"/>
      <c r="F235" s="704"/>
      <c r="G235" s="704"/>
      <c r="H235" s="703"/>
      <c r="I235" s="703"/>
      <c r="J235" s="714">
        <f t="shared" ref="J235:J244" si="38">SUM(D235:I235)</f>
        <v>0</v>
      </c>
      <c r="K235" s="649"/>
      <c r="L235" s="649"/>
      <c r="M235" s="649"/>
      <c r="N235" s="649"/>
      <c r="O235" s="649"/>
      <c r="P235" s="649"/>
      <c r="Q235" s="649"/>
      <c r="R235" s="649"/>
      <c r="S235" s="649"/>
      <c r="T235" s="649"/>
      <c r="U235" s="649"/>
      <c r="V235" s="649"/>
      <c r="W235" s="649"/>
      <c r="X235" s="649"/>
      <c r="Y235" s="649"/>
      <c r="Z235" s="649"/>
      <c r="AA235" s="649"/>
      <c r="AB235" s="649"/>
      <c r="AC235" s="649"/>
      <c r="AD235" s="649"/>
      <c r="AE235" s="649"/>
      <c r="AF235" s="649"/>
      <c r="AG235" s="649"/>
      <c r="AH235" s="649"/>
      <c r="AI235" s="649"/>
      <c r="AJ235" s="649"/>
      <c r="AK235" s="649"/>
      <c r="AL235" s="649"/>
      <c r="AM235" s="649"/>
      <c r="AN235" s="649"/>
      <c r="AO235" s="649"/>
      <c r="AP235" s="649"/>
      <c r="AQ235" s="649"/>
      <c r="AR235" s="649"/>
      <c r="AS235" s="649"/>
      <c r="AT235" s="649"/>
      <c r="AU235" s="649"/>
      <c r="AV235" s="649"/>
      <c r="AW235" s="649"/>
      <c r="AX235" s="649"/>
      <c r="AY235" s="649"/>
      <c r="AZ235" s="649"/>
      <c r="BA235" s="649"/>
      <c r="BB235" s="649"/>
      <c r="BC235" s="649"/>
      <c r="BD235" s="649"/>
      <c r="BE235" s="649"/>
      <c r="BF235" s="649"/>
      <c r="BG235" s="649"/>
      <c r="BH235" s="649"/>
      <c r="BI235" s="649"/>
      <c r="BJ235" s="649"/>
      <c r="BK235" s="649"/>
      <c r="BL235" s="649"/>
      <c r="BM235" s="649"/>
      <c r="BN235" s="649"/>
      <c r="BO235" s="649"/>
      <c r="BP235" s="649"/>
      <c r="BQ235" s="649"/>
      <c r="BR235" s="649"/>
      <c r="BS235" s="649"/>
      <c r="BT235" s="649"/>
      <c r="BU235" s="649"/>
      <c r="BV235" s="649"/>
      <c r="BW235" s="649"/>
      <c r="BX235" s="649"/>
      <c r="BY235" s="649"/>
      <c r="BZ235" s="649"/>
      <c r="CA235" s="649"/>
      <c r="CB235" s="649"/>
      <c r="CC235" s="649"/>
      <c r="CD235" s="649"/>
      <c r="CE235" s="649"/>
      <c r="CF235" s="649"/>
      <c r="CG235" s="649"/>
      <c r="CH235" s="649"/>
      <c r="CI235" s="649"/>
      <c r="CJ235" s="649"/>
      <c r="CK235" s="649"/>
      <c r="CL235" s="649"/>
      <c r="CM235" s="649"/>
      <c r="CN235" s="649"/>
      <c r="CO235" s="649"/>
      <c r="CP235" s="649"/>
      <c r="CQ235" s="649"/>
      <c r="CR235" s="649"/>
      <c r="CS235" s="649"/>
      <c r="CT235" s="649"/>
      <c r="CU235" s="649"/>
      <c r="CV235" s="649"/>
      <c r="CW235" s="649"/>
      <c r="CX235" s="649"/>
      <c r="CY235" s="649"/>
      <c r="CZ235" s="649"/>
      <c r="DA235" s="649"/>
      <c r="DB235" s="649"/>
      <c r="DC235" s="649"/>
      <c r="DD235" s="649"/>
      <c r="DE235" s="649"/>
      <c r="DF235" s="649"/>
      <c r="DG235" s="649"/>
      <c r="DH235" s="649"/>
      <c r="DI235" s="649"/>
      <c r="DJ235" s="649"/>
      <c r="DK235" s="649"/>
      <c r="DL235" s="649"/>
      <c r="DM235" s="649"/>
      <c r="DN235" s="649"/>
      <c r="DO235" s="649"/>
      <c r="DP235" s="649"/>
      <c r="DQ235" s="649"/>
      <c r="DR235" s="649"/>
      <c r="DS235" s="649"/>
      <c r="DT235" s="649"/>
      <c r="DU235" s="649"/>
      <c r="DV235" s="649"/>
      <c r="DW235" s="649"/>
      <c r="DX235" s="649"/>
      <c r="DY235" s="649"/>
      <c r="DZ235" s="649"/>
      <c r="EA235" s="649"/>
      <c r="EB235" s="649"/>
      <c r="EC235" s="649"/>
      <c r="ED235" s="649"/>
      <c r="EE235" s="649"/>
      <c r="EF235" s="649"/>
      <c r="EG235" s="649"/>
      <c r="EH235" s="649"/>
      <c r="EI235" s="649"/>
      <c r="EJ235" s="649"/>
      <c r="EK235" s="649"/>
      <c r="EL235" s="649"/>
      <c r="EM235" s="649"/>
      <c r="EN235" s="649"/>
      <c r="EO235" s="649"/>
      <c r="EP235" s="649"/>
      <c r="EQ235" s="649"/>
      <c r="ER235" s="649"/>
      <c r="ES235" s="649"/>
      <c r="ET235" s="649"/>
      <c r="EU235" s="649"/>
      <c r="EV235" s="649"/>
      <c r="EW235" s="649"/>
      <c r="EX235" s="649"/>
      <c r="EY235" s="649"/>
      <c r="EZ235" s="649"/>
      <c r="FA235" s="649"/>
      <c r="FB235" s="649"/>
      <c r="FC235" s="649"/>
      <c r="FD235" s="649"/>
      <c r="FE235" s="649"/>
      <c r="FF235" s="649"/>
      <c r="FG235" s="649"/>
      <c r="FH235" s="649"/>
      <c r="FI235" s="649"/>
      <c r="FJ235" s="649"/>
      <c r="FK235" s="649"/>
      <c r="FL235" s="649"/>
      <c r="FM235" s="649"/>
      <c r="FN235" s="649"/>
      <c r="FO235" s="649"/>
      <c r="FP235" s="649"/>
      <c r="FQ235" s="649"/>
      <c r="FR235" s="649"/>
      <c r="FS235" s="649"/>
      <c r="FT235" s="649"/>
      <c r="FU235" s="649"/>
      <c r="FV235" s="649"/>
      <c r="FW235" s="649"/>
      <c r="FX235" s="649"/>
      <c r="FY235" s="649"/>
      <c r="FZ235" s="649"/>
      <c r="GA235" s="649"/>
      <c r="GB235" s="649"/>
      <c r="GC235" s="649"/>
      <c r="GD235" s="649"/>
      <c r="GE235" s="649"/>
      <c r="GF235" s="649"/>
      <c r="GG235" s="649"/>
      <c r="GH235" s="649"/>
      <c r="GI235" s="649"/>
      <c r="GJ235" s="649"/>
      <c r="GK235" s="649"/>
      <c r="GL235" s="649"/>
      <c r="GM235" s="649"/>
      <c r="GN235" s="649"/>
      <c r="GO235" s="649"/>
      <c r="GP235" s="649"/>
      <c r="GQ235" s="649"/>
      <c r="GR235" s="649"/>
      <c r="GS235" s="649"/>
      <c r="GT235" s="649"/>
      <c r="GU235" s="649"/>
      <c r="GV235" s="649"/>
      <c r="GW235" s="649"/>
      <c r="GX235" s="649"/>
      <c r="GY235" s="649"/>
      <c r="GZ235" s="649"/>
      <c r="HA235" s="649"/>
      <c r="HB235" s="649"/>
      <c r="HC235" s="649"/>
      <c r="HD235" s="649"/>
      <c r="HE235" s="649"/>
      <c r="HF235" s="649"/>
      <c r="HG235" s="649"/>
      <c r="HH235" s="649"/>
      <c r="HI235" s="649"/>
      <c r="HJ235" s="649"/>
      <c r="HK235" s="649"/>
      <c r="HL235" s="649"/>
      <c r="HM235" s="649"/>
      <c r="HN235" s="649"/>
      <c r="HO235" s="649"/>
      <c r="HP235" s="649"/>
      <c r="HQ235" s="649"/>
      <c r="HR235" s="649"/>
      <c r="HS235" s="649"/>
      <c r="HT235" s="649"/>
      <c r="HU235" s="649"/>
      <c r="HV235" s="649"/>
      <c r="HW235" s="649"/>
    </row>
    <row r="236" spans="1:231" ht="41.25" customHeight="1" outlineLevel="1">
      <c r="A236" s="626"/>
      <c r="B236" s="838"/>
      <c r="C236" s="701"/>
      <c r="D236" s="704"/>
      <c r="E236" s="704"/>
      <c r="F236" s="704"/>
      <c r="G236" s="704"/>
      <c r="H236" s="703"/>
      <c r="I236" s="703"/>
      <c r="J236" s="714">
        <f t="shared" si="38"/>
        <v>0</v>
      </c>
    </row>
    <row r="237" spans="1:231" ht="41.25" customHeight="1" outlineLevel="1">
      <c r="A237" s="626"/>
      <c r="B237" s="838"/>
      <c r="C237" s="701"/>
      <c r="D237" s="704"/>
      <c r="E237" s="704"/>
      <c r="F237" s="704"/>
      <c r="G237" s="704"/>
      <c r="H237" s="703"/>
      <c r="I237" s="703"/>
      <c r="J237" s="714">
        <f t="shared" si="38"/>
        <v>0</v>
      </c>
    </row>
    <row r="238" spans="1:231" ht="41.25" customHeight="1" outlineLevel="1">
      <c r="A238" s="626"/>
      <c r="B238" s="838"/>
      <c r="C238" s="701"/>
      <c r="D238" s="705"/>
      <c r="E238" s="705"/>
      <c r="F238" s="705"/>
      <c r="G238" s="705"/>
      <c r="H238" s="703"/>
      <c r="I238" s="703"/>
      <c r="J238" s="714">
        <f t="shared" si="38"/>
        <v>0</v>
      </c>
    </row>
    <row r="239" spans="1:231" ht="41.25" customHeight="1" outlineLevel="1">
      <c r="A239" s="626"/>
      <c r="B239" s="838"/>
      <c r="C239" s="701"/>
      <c r="D239" s="705"/>
      <c r="E239" s="705"/>
      <c r="F239" s="705"/>
      <c r="G239" s="705"/>
      <c r="H239" s="703"/>
      <c r="I239" s="703"/>
      <c r="J239" s="714">
        <f t="shared" si="38"/>
        <v>0</v>
      </c>
    </row>
    <row r="240" spans="1:231" ht="41.25" customHeight="1" outlineLevel="1">
      <c r="A240" s="626"/>
      <c r="B240" s="838"/>
      <c r="C240" s="701"/>
      <c r="D240" s="705"/>
      <c r="E240" s="705"/>
      <c r="F240" s="705"/>
      <c r="G240" s="705"/>
      <c r="H240" s="703"/>
      <c r="I240" s="703"/>
      <c r="J240" s="714">
        <f t="shared" si="38"/>
        <v>0</v>
      </c>
    </row>
    <row r="241" spans="1:231" ht="41.25" customHeight="1" outlineLevel="1">
      <c r="A241" s="626"/>
      <c r="B241" s="838"/>
      <c r="C241" s="701"/>
      <c r="D241" s="705"/>
      <c r="E241" s="705"/>
      <c r="F241" s="705"/>
      <c r="G241" s="705"/>
      <c r="H241" s="703"/>
      <c r="I241" s="703"/>
      <c r="J241" s="714">
        <f t="shared" si="38"/>
        <v>0</v>
      </c>
    </row>
    <row r="242" spans="1:231" ht="41.25" customHeight="1" outlineLevel="1">
      <c r="A242" s="626"/>
      <c r="B242" s="838"/>
      <c r="C242" s="701"/>
      <c r="D242" s="705"/>
      <c r="E242" s="705"/>
      <c r="F242" s="705"/>
      <c r="G242" s="705"/>
      <c r="H242" s="703"/>
      <c r="I242" s="703"/>
      <c r="J242" s="714">
        <f t="shared" si="38"/>
        <v>0</v>
      </c>
    </row>
    <row r="243" spans="1:231" ht="41.25" customHeight="1" outlineLevel="1">
      <c r="A243" s="626"/>
      <c r="B243" s="838"/>
      <c r="C243" s="701"/>
      <c r="D243" s="705"/>
      <c r="E243" s="705"/>
      <c r="F243" s="705"/>
      <c r="G243" s="705"/>
      <c r="H243" s="703"/>
      <c r="I243" s="703"/>
      <c r="J243" s="714">
        <f t="shared" si="38"/>
        <v>0</v>
      </c>
    </row>
    <row r="244" spans="1:231" s="650" customFormat="1" ht="41.25" customHeight="1" outlineLevel="1">
      <c r="A244" s="675"/>
      <c r="B244" s="838"/>
      <c r="C244" s="701"/>
      <c r="D244" s="704"/>
      <c r="E244" s="704"/>
      <c r="F244" s="704"/>
      <c r="G244" s="704"/>
      <c r="H244" s="703"/>
      <c r="I244" s="703"/>
      <c r="J244" s="714">
        <f t="shared" si="38"/>
        <v>0</v>
      </c>
      <c r="K244" s="649"/>
      <c r="L244" s="649"/>
      <c r="M244" s="649"/>
      <c r="N244" s="649"/>
      <c r="O244" s="649"/>
      <c r="P244" s="649"/>
      <c r="Q244" s="649"/>
      <c r="R244" s="649"/>
      <c r="S244" s="649"/>
      <c r="T244" s="649"/>
      <c r="U244" s="649"/>
      <c r="V244" s="649"/>
      <c r="W244" s="649"/>
      <c r="X244" s="649"/>
      <c r="Y244" s="649"/>
      <c r="Z244" s="649"/>
      <c r="AA244" s="649"/>
      <c r="AB244" s="649"/>
      <c r="AC244" s="649"/>
      <c r="AD244" s="649"/>
      <c r="AE244" s="649"/>
      <c r="AF244" s="649"/>
      <c r="AG244" s="649"/>
      <c r="AH244" s="649"/>
      <c r="AI244" s="649"/>
      <c r="AJ244" s="649"/>
      <c r="AK244" s="649"/>
      <c r="AL244" s="649"/>
      <c r="AM244" s="649"/>
      <c r="AN244" s="649"/>
      <c r="AO244" s="649"/>
      <c r="AP244" s="649"/>
      <c r="AQ244" s="649"/>
      <c r="AR244" s="649"/>
      <c r="AS244" s="649"/>
      <c r="AT244" s="649"/>
      <c r="AU244" s="649"/>
      <c r="AV244" s="649"/>
      <c r="AW244" s="649"/>
      <c r="AX244" s="649"/>
      <c r="AY244" s="649"/>
      <c r="AZ244" s="649"/>
      <c r="BA244" s="649"/>
      <c r="BB244" s="649"/>
      <c r="BC244" s="649"/>
      <c r="BD244" s="649"/>
      <c r="BE244" s="649"/>
      <c r="BF244" s="649"/>
      <c r="BG244" s="649"/>
      <c r="BH244" s="649"/>
      <c r="BI244" s="649"/>
      <c r="BJ244" s="649"/>
      <c r="BK244" s="649"/>
      <c r="BL244" s="649"/>
      <c r="BM244" s="649"/>
      <c r="BN244" s="649"/>
      <c r="BO244" s="649"/>
      <c r="BP244" s="649"/>
      <c r="BQ244" s="649"/>
      <c r="BR244" s="649"/>
      <c r="BS244" s="649"/>
      <c r="BT244" s="649"/>
      <c r="BU244" s="649"/>
      <c r="BV244" s="649"/>
      <c r="BW244" s="649"/>
      <c r="BX244" s="649"/>
      <c r="BY244" s="649"/>
      <c r="BZ244" s="649"/>
      <c r="CA244" s="649"/>
      <c r="CB244" s="649"/>
      <c r="CC244" s="649"/>
      <c r="CD244" s="649"/>
      <c r="CE244" s="649"/>
      <c r="CF244" s="649"/>
      <c r="CG244" s="649"/>
      <c r="CH244" s="649"/>
      <c r="CI244" s="649"/>
      <c r="CJ244" s="649"/>
      <c r="CK244" s="649"/>
      <c r="CL244" s="649"/>
      <c r="CM244" s="649"/>
      <c r="CN244" s="649"/>
      <c r="CO244" s="649"/>
      <c r="CP244" s="649"/>
      <c r="CQ244" s="649"/>
      <c r="CR244" s="649"/>
      <c r="CS244" s="649"/>
      <c r="CT244" s="649"/>
      <c r="CU244" s="649"/>
      <c r="CV244" s="649"/>
      <c r="CW244" s="649"/>
      <c r="CX244" s="649"/>
      <c r="CY244" s="649"/>
      <c r="CZ244" s="649"/>
      <c r="DA244" s="649"/>
      <c r="DB244" s="649"/>
      <c r="DC244" s="649"/>
      <c r="DD244" s="649"/>
      <c r="DE244" s="649"/>
      <c r="DF244" s="649"/>
      <c r="DG244" s="649"/>
      <c r="DH244" s="649"/>
      <c r="DI244" s="649"/>
      <c r="DJ244" s="649"/>
      <c r="DK244" s="649"/>
      <c r="DL244" s="649"/>
      <c r="DM244" s="649"/>
      <c r="DN244" s="649"/>
      <c r="DO244" s="649"/>
      <c r="DP244" s="649"/>
      <c r="DQ244" s="649"/>
      <c r="DR244" s="649"/>
      <c r="DS244" s="649"/>
      <c r="DT244" s="649"/>
      <c r="DU244" s="649"/>
      <c r="DV244" s="649"/>
      <c r="DW244" s="649"/>
      <c r="DX244" s="649"/>
      <c r="DY244" s="649"/>
      <c r="DZ244" s="649"/>
      <c r="EA244" s="649"/>
      <c r="EB244" s="649"/>
      <c r="EC244" s="649"/>
      <c r="ED244" s="649"/>
      <c r="EE244" s="649"/>
      <c r="EF244" s="649"/>
      <c r="EG244" s="649"/>
      <c r="EH244" s="649"/>
      <c r="EI244" s="649"/>
      <c r="EJ244" s="649"/>
      <c r="EK244" s="649"/>
      <c r="EL244" s="649"/>
      <c r="EM244" s="649"/>
      <c r="EN244" s="649"/>
      <c r="EO244" s="649"/>
      <c r="EP244" s="649"/>
      <c r="EQ244" s="649"/>
      <c r="ER244" s="649"/>
      <c r="ES244" s="649"/>
      <c r="ET244" s="649"/>
      <c r="EU244" s="649"/>
      <c r="EV244" s="649"/>
      <c r="EW244" s="649"/>
      <c r="EX244" s="649"/>
      <c r="EY244" s="649"/>
      <c r="EZ244" s="649"/>
      <c r="FA244" s="649"/>
      <c r="FB244" s="649"/>
      <c r="FC244" s="649"/>
      <c r="FD244" s="649"/>
      <c r="FE244" s="649"/>
      <c r="FF244" s="649"/>
      <c r="FG244" s="649"/>
      <c r="FH244" s="649"/>
      <c r="FI244" s="649"/>
      <c r="FJ244" s="649"/>
      <c r="FK244" s="649"/>
      <c r="FL244" s="649"/>
      <c r="FM244" s="649"/>
      <c r="FN244" s="649"/>
      <c r="FO244" s="649"/>
      <c r="FP244" s="649"/>
      <c r="FQ244" s="649"/>
      <c r="FR244" s="649"/>
      <c r="FS244" s="649"/>
      <c r="FT244" s="649"/>
      <c r="FU244" s="649"/>
      <c r="FV244" s="649"/>
      <c r="FW244" s="649"/>
      <c r="FX244" s="649"/>
      <c r="FY244" s="649"/>
      <c r="FZ244" s="649"/>
      <c r="GA244" s="649"/>
      <c r="GB244" s="649"/>
      <c r="GC244" s="649"/>
      <c r="GD244" s="649"/>
      <c r="GE244" s="649"/>
      <c r="GF244" s="649"/>
      <c r="GG244" s="649"/>
      <c r="GH244" s="649"/>
      <c r="GI244" s="649"/>
      <c r="GJ244" s="649"/>
      <c r="GK244" s="649"/>
      <c r="GL244" s="649"/>
      <c r="GM244" s="649"/>
      <c r="GN244" s="649"/>
      <c r="GO244" s="649"/>
      <c r="GP244" s="649"/>
      <c r="GQ244" s="649"/>
      <c r="GR244" s="649"/>
      <c r="GS244" s="649"/>
      <c r="GT244" s="649"/>
      <c r="GU244" s="649"/>
      <c r="GV244" s="649"/>
      <c r="GW244" s="649"/>
      <c r="GX244" s="649"/>
      <c r="GY244" s="649"/>
      <c r="GZ244" s="649"/>
      <c r="HA244" s="649"/>
      <c r="HB244" s="649"/>
      <c r="HC244" s="649"/>
      <c r="HD244" s="649"/>
      <c r="HE244" s="649"/>
      <c r="HF244" s="649"/>
      <c r="HG244" s="649"/>
      <c r="HH244" s="649"/>
      <c r="HI244" s="649"/>
      <c r="HJ244" s="649"/>
      <c r="HK244" s="649"/>
      <c r="HL244" s="649"/>
      <c r="HM244" s="649"/>
      <c r="HN244" s="649"/>
      <c r="HO244" s="649"/>
      <c r="HP244" s="649"/>
      <c r="HQ244" s="649"/>
      <c r="HR244" s="649"/>
      <c r="HS244" s="649"/>
      <c r="HT244" s="649"/>
      <c r="HU244" s="649"/>
      <c r="HV244" s="649"/>
      <c r="HW244" s="649"/>
    </row>
    <row r="245" spans="1:231" ht="41.25" customHeight="1" outlineLevel="1">
      <c r="A245" s="626"/>
      <c r="B245" s="838"/>
      <c r="C245" s="592" t="s">
        <v>1161</v>
      </c>
      <c r="D245" s="706">
        <f>SUM(D234:D244)</f>
        <v>0</v>
      </c>
      <c r="E245" s="706">
        <f t="shared" ref="E245" si="39">SUM(E234:E244)</f>
        <v>0</v>
      </c>
      <c r="F245" s="706">
        <f t="shared" ref="F245" si="40">SUM(F234:F244)</f>
        <v>0</v>
      </c>
      <c r="G245" s="706">
        <f t="shared" ref="G245" si="41">SUM(G234:G244)</f>
        <v>0</v>
      </c>
      <c r="H245" s="706">
        <f t="shared" ref="H245" si="42">SUM(H234:H244)</f>
        <v>0</v>
      </c>
      <c r="I245" s="706">
        <f t="shared" ref="I245" si="43">SUM(I234:I244)</f>
        <v>0</v>
      </c>
      <c r="J245" s="708">
        <f>SUM(J234:J244)</f>
        <v>0</v>
      </c>
    </row>
    <row r="246" spans="1:231" ht="41.25" customHeight="1" outlineLevel="1">
      <c r="A246" s="626"/>
      <c r="B246" s="838"/>
      <c r="C246" s="726" t="s">
        <v>883</v>
      </c>
      <c r="D246" s="600">
        <f>J245</f>
        <v>0</v>
      </c>
      <c r="E246" s="593"/>
      <c r="F246" s="594"/>
      <c r="G246" s="594"/>
      <c r="H246" s="652"/>
      <c r="I246" s="652"/>
      <c r="J246" s="711"/>
    </row>
    <row r="247" spans="1:231" ht="41.25" customHeight="1" outlineLevel="1">
      <c r="A247" s="626"/>
      <c r="B247" s="837" t="s">
        <v>680</v>
      </c>
      <c r="C247" s="727" t="s">
        <v>855</v>
      </c>
      <c r="D247" s="647"/>
      <c r="E247" s="727" t="s">
        <v>856</v>
      </c>
      <c r="F247" s="648"/>
      <c r="G247" s="727" t="s">
        <v>857</v>
      </c>
      <c r="H247" s="647"/>
      <c r="I247" s="728"/>
      <c r="J247" s="729"/>
    </row>
    <row r="248" spans="1:231" ht="41.25" customHeight="1" outlineLevel="1">
      <c r="A248" s="626"/>
      <c r="B248" s="838"/>
      <c r="C248" s="651" t="s">
        <v>1157</v>
      </c>
      <c r="D248" s="709" t="s">
        <v>1155</v>
      </c>
      <c r="E248" s="771" t="s">
        <v>1159</v>
      </c>
      <c r="F248" s="772" t="s">
        <v>1158</v>
      </c>
      <c r="G248" s="771" t="s">
        <v>1180</v>
      </c>
      <c r="H248" s="771" t="s">
        <v>1182</v>
      </c>
      <c r="I248" s="710" t="s">
        <v>1183</v>
      </c>
      <c r="J248" s="717" t="s">
        <v>1160</v>
      </c>
    </row>
    <row r="249" spans="1:231" ht="41.25" customHeight="1" outlineLevel="1">
      <c r="A249" s="626"/>
      <c r="B249" s="838"/>
      <c r="C249" s="712"/>
      <c r="D249" s="702"/>
      <c r="E249" s="702"/>
      <c r="F249" s="702"/>
      <c r="G249" s="702"/>
      <c r="H249" s="703"/>
      <c r="I249" s="703"/>
      <c r="J249" s="714">
        <f>SUM(D249:I249)</f>
        <v>0</v>
      </c>
    </row>
    <row r="250" spans="1:231" s="650" customFormat="1" ht="41.25" customHeight="1" outlineLevel="1">
      <c r="A250" s="675"/>
      <c r="B250" s="838"/>
      <c r="C250" s="701"/>
      <c r="D250" s="704"/>
      <c r="E250" s="704"/>
      <c r="F250" s="704"/>
      <c r="G250" s="704"/>
      <c r="H250" s="703"/>
      <c r="I250" s="703"/>
      <c r="J250" s="714">
        <f t="shared" ref="J250:J259" si="44">SUM(D250:I250)</f>
        <v>0</v>
      </c>
      <c r="K250" s="649"/>
      <c r="L250" s="649"/>
      <c r="M250" s="649"/>
      <c r="N250" s="649"/>
      <c r="O250" s="649"/>
      <c r="P250" s="649"/>
      <c r="Q250" s="649"/>
      <c r="R250" s="649"/>
      <c r="S250" s="649"/>
      <c r="T250" s="649"/>
      <c r="U250" s="649"/>
      <c r="V250" s="649"/>
      <c r="W250" s="649"/>
      <c r="X250" s="649"/>
      <c r="Y250" s="649"/>
      <c r="Z250" s="649"/>
      <c r="AA250" s="649"/>
      <c r="AB250" s="649"/>
      <c r="AC250" s="649"/>
      <c r="AD250" s="649"/>
      <c r="AE250" s="649"/>
      <c r="AF250" s="649"/>
      <c r="AG250" s="649"/>
      <c r="AH250" s="649"/>
      <c r="AI250" s="649"/>
      <c r="AJ250" s="649"/>
      <c r="AK250" s="649"/>
      <c r="AL250" s="649"/>
      <c r="AM250" s="649"/>
      <c r="AN250" s="649"/>
      <c r="AO250" s="649"/>
      <c r="AP250" s="649"/>
      <c r="AQ250" s="649"/>
      <c r="AR250" s="649"/>
      <c r="AS250" s="649"/>
      <c r="AT250" s="649"/>
      <c r="AU250" s="649"/>
      <c r="AV250" s="649"/>
      <c r="AW250" s="649"/>
      <c r="AX250" s="649"/>
      <c r="AY250" s="649"/>
      <c r="AZ250" s="649"/>
      <c r="BA250" s="649"/>
      <c r="BB250" s="649"/>
      <c r="BC250" s="649"/>
      <c r="BD250" s="649"/>
      <c r="BE250" s="649"/>
      <c r="BF250" s="649"/>
      <c r="BG250" s="649"/>
      <c r="BH250" s="649"/>
      <c r="BI250" s="649"/>
      <c r="BJ250" s="649"/>
      <c r="BK250" s="649"/>
      <c r="BL250" s="649"/>
      <c r="BM250" s="649"/>
      <c r="BN250" s="649"/>
      <c r="BO250" s="649"/>
      <c r="BP250" s="649"/>
      <c r="BQ250" s="649"/>
      <c r="BR250" s="649"/>
      <c r="BS250" s="649"/>
      <c r="BT250" s="649"/>
      <c r="BU250" s="649"/>
      <c r="BV250" s="649"/>
      <c r="BW250" s="649"/>
      <c r="BX250" s="649"/>
      <c r="BY250" s="649"/>
      <c r="BZ250" s="649"/>
      <c r="CA250" s="649"/>
      <c r="CB250" s="649"/>
      <c r="CC250" s="649"/>
      <c r="CD250" s="649"/>
      <c r="CE250" s="649"/>
      <c r="CF250" s="649"/>
      <c r="CG250" s="649"/>
      <c r="CH250" s="649"/>
      <c r="CI250" s="649"/>
      <c r="CJ250" s="649"/>
      <c r="CK250" s="649"/>
      <c r="CL250" s="649"/>
      <c r="CM250" s="649"/>
      <c r="CN250" s="649"/>
      <c r="CO250" s="649"/>
      <c r="CP250" s="649"/>
      <c r="CQ250" s="649"/>
      <c r="CR250" s="649"/>
      <c r="CS250" s="649"/>
      <c r="CT250" s="649"/>
      <c r="CU250" s="649"/>
      <c r="CV250" s="649"/>
      <c r="CW250" s="649"/>
      <c r="CX250" s="649"/>
      <c r="CY250" s="649"/>
      <c r="CZ250" s="649"/>
      <c r="DA250" s="649"/>
      <c r="DB250" s="649"/>
      <c r="DC250" s="649"/>
      <c r="DD250" s="649"/>
      <c r="DE250" s="649"/>
      <c r="DF250" s="649"/>
      <c r="DG250" s="649"/>
      <c r="DH250" s="649"/>
      <c r="DI250" s="649"/>
      <c r="DJ250" s="649"/>
      <c r="DK250" s="649"/>
      <c r="DL250" s="649"/>
      <c r="DM250" s="649"/>
      <c r="DN250" s="649"/>
      <c r="DO250" s="649"/>
      <c r="DP250" s="649"/>
      <c r="DQ250" s="649"/>
      <c r="DR250" s="649"/>
      <c r="DS250" s="649"/>
      <c r="DT250" s="649"/>
      <c r="DU250" s="649"/>
      <c r="DV250" s="649"/>
      <c r="DW250" s="649"/>
      <c r="DX250" s="649"/>
      <c r="DY250" s="649"/>
      <c r="DZ250" s="649"/>
      <c r="EA250" s="649"/>
      <c r="EB250" s="649"/>
      <c r="EC250" s="649"/>
      <c r="ED250" s="649"/>
      <c r="EE250" s="649"/>
      <c r="EF250" s="649"/>
      <c r="EG250" s="649"/>
      <c r="EH250" s="649"/>
      <c r="EI250" s="649"/>
      <c r="EJ250" s="649"/>
      <c r="EK250" s="649"/>
      <c r="EL250" s="649"/>
      <c r="EM250" s="649"/>
      <c r="EN250" s="649"/>
      <c r="EO250" s="649"/>
      <c r="EP250" s="649"/>
      <c r="EQ250" s="649"/>
      <c r="ER250" s="649"/>
      <c r="ES250" s="649"/>
      <c r="ET250" s="649"/>
      <c r="EU250" s="649"/>
      <c r="EV250" s="649"/>
      <c r="EW250" s="649"/>
      <c r="EX250" s="649"/>
      <c r="EY250" s="649"/>
      <c r="EZ250" s="649"/>
      <c r="FA250" s="649"/>
      <c r="FB250" s="649"/>
      <c r="FC250" s="649"/>
      <c r="FD250" s="649"/>
      <c r="FE250" s="649"/>
      <c r="FF250" s="649"/>
      <c r="FG250" s="649"/>
      <c r="FH250" s="649"/>
      <c r="FI250" s="649"/>
      <c r="FJ250" s="649"/>
      <c r="FK250" s="649"/>
      <c r="FL250" s="649"/>
      <c r="FM250" s="649"/>
      <c r="FN250" s="649"/>
      <c r="FO250" s="649"/>
      <c r="FP250" s="649"/>
      <c r="FQ250" s="649"/>
      <c r="FR250" s="649"/>
      <c r="FS250" s="649"/>
      <c r="FT250" s="649"/>
      <c r="FU250" s="649"/>
      <c r="FV250" s="649"/>
      <c r="FW250" s="649"/>
      <c r="FX250" s="649"/>
      <c r="FY250" s="649"/>
      <c r="FZ250" s="649"/>
      <c r="GA250" s="649"/>
      <c r="GB250" s="649"/>
      <c r="GC250" s="649"/>
      <c r="GD250" s="649"/>
      <c r="GE250" s="649"/>
      <c r="GF250" s="649"/>
      <c r="GG250" s="649"/>
      <c r="GH250" s="649"/>
      <c r="GI250" s="649"/>
      <c r="GJ250" s="649"/>
      <c r="GK250" s="649"/>
      <c r="GL250" s="649"/>
      <c r="GM250" s="649"/>
      <c r="GN250" s="649"/>
      <c r="GO250" s="649"/>
      <c r="GP250" s="649"/>
      <c r="GQ250" s="649"/>
      <c r="GR250" s="649"/>
      <c r="GS250" s="649"/>
      <c r="GT250" s="649"/>
      <c r="GU250" s="649"/>
      <c r="GV250" s="649"/>
      <c r="GW250" s="649"/>
      <c r="GX250" s="649"/>
      <c r="GY250" s="649"/>
      <c r="GZ250" s="649"/>
      <c r="HA250" s="649"/>
      <c r="HB250" s="649"/>
      <c r="HC250" s="649"/>
      <c r="HD250" s="649"/>
      <c r="HE250" s="649"/>
      <c r="HF250" s="649"/>
      <c r="HG250" s="649"/>
      <c r="HH250" s="649"/>
      <c r="HI250" s="649"/>
      <c r="HJ250" s="649"/>
      <c r="HK250" s="649"/>
      <c r="HL250" s="649"/>
      <c r="HM250" s="649"/>
      <c r="HN250" s="649"/>
      <c r="HO250" s="649"/>
      <c r="HP250" s="649"/>
      <c r="HQ250" s="649"/>
      <c r="HR250" s="649"/>
      <c r="HS250" s="649"/>
      <c r="HT250" s="649"/>
      <c r="HU250" s="649"/>
      <c r="HV250" s="649"/>
      <c r="HW250" s="649"/>
    </row>
    <row r="251" spans="1:231" ht="41.25" customHeight="1" outlineLevel="1">
      <c r="A251" s="626"/>
      <c r="B251" s="838"/>
      <c r="C251" s="701"/>
      <c r="D251" s="704"/>
      <c r="E251" s="704"/>
      <c r="F251" s="704"/>
      <c r="G251" s="704"/>
      <c r="H251" s="703"/>
      <c r="I251" s="703"/>
      <c r="J251" s="714">
        <f t="shared" si="44"/>
        <v>0</v>
      </c>
    </row>
    <row r="252" spans="1:231" ht="41.25" customHeight="1" outlineLevel="1">
      <c r="A252" s="626"/>
      <c r="B252" s="838"/>
      <c r="C252" s="701"/>
      <c r="D252" s="704"/>
      <c r="E252" s="704"/>
      <c r="F252" s="704"/>
      <c r="G252" s="704"/>
      <c r="H252" s="703"/>
      <c r="I252" s="703"/>
      <c r="J252" s="714">
        <f t="shared" si="44"/>
        <v>0</v>
      </c>
    </row>
    <row r="253" spans="1:231" ht="41.25" customHeight="1" outlineLevel="1">
      <c r="A253" s="626"/>
      <c r="B253" s="838"/>
      <c r="C253" s="701"/>
      <c r="D253" s="705"/>
      <c r="E253" s="705"/>
      <c r="F253" s="705"/>
      <c r="G253" s="705"/>
      <c r="H253" s="703"/>
      <c r="I253" s="703"/>
      <c r="J253" s="714">
        <f t="shared" si="44"/>
        <v>0</v>
      </c>
    </row>
    <row r="254" spans="1:231" ht="41.25" customHeight="1" outlineLevel="1">
      <c r="A254" s="626"/>
      <c r="B254" s="838"/>
      <c r="C254" s="701"/>
      <c r="D254" s="705"/>
      <c r="E254" s="705"/>
      <c r="F254" s="705"/>
      <c r="G254" s="705"/>
      <c r="H254" s="703"/>
      <c r="I254" s="703"/>
      <c r="J254" s="714">
        <f t="shared" si="44"/>
        <v>0</v>
      </c>
    </row>
    <row r="255" spans="1:231" ht="41.25" customHeight="1" outlineLevel="1">
      <c r="A255" s="626"/>
      <c r="B255" s="838"/>
      <c r="C255" s="701"/>
      <c r="D255" s="705"/>
      <c r="E255" s="705"/>
      <c r="F255" s="705"/>
      <c r="G255" s="705"/>
      <c r="H255" s="703"/>
      <c r="I255" s="703"/>
      <c r="J255" s="714">
        <f t="shared" si="44"/>
        <v>0</v>
      </c>
    </row>
    <row r="256" spans="1:231" ht="41.25" customHeight="1" outlineLevel="1">
      <c r="A256" s="626"/>
      <c r="B256" s="838"/>
      <c r="C256" s="701"/>
      <c r="D256" s="705"/>
      <c r="E256" s="705"/>
      <c r="F256" s="705"/>
      <c r="G256" s="705"/>
      <c r="H256" s="703"/>
      <c r="I256" s="703"/>
      <c r="J256" s="714">
        <f t="shared" si="44"/>
        <v>0</v>
      </c>
    </row>
    <row r="257" spans="1:231" ht="41.25" customHeight="1" outlineLevel="1">
      <c r="A257" s="626"/>
      <c r="B257" s="838"/>
      <c r="C257" s="701"/>
      <c r="D257" s="705"/>
      <c r="E257" s="705"/>
      <c r="F257" s="705"/>
      <c r="G257" s="705"/>
      <c r="H257" s="703"/>
      <c r="I257" s="703"/>
      <c r="J257" s="714">
        <f t="shared" si="44"/>
        <v>0</v>
      </c>
    </row>
    <row r="258" spans="1:231" ht="41.25" customHeight="1" outlineLevel="1">
      <c r="A258" s="626"/>
      <c r="B258" s="838"/>
      <c r="C258" s="701"/>
      <c r="D258" s="705"/>
      <c r="E258" s="705"/>
      <c r="F258" s="705"/>
      <c r="G258" s="705"/>
      <c r="H258" s="703"/>
      <c r="I258" s="703"/>
      <c r="J258" s="714">
        <f t="shared" si="44"/>
        <v>0</v>
      </c>
    </row>
    <row r="259" spans="1:231" s="650" customFormat="1" ht="41.25" customHeight="1" outlineLevel="1">
      <c r="A259" s="675"/>
      <c r="B259" s="838"/>
      <c r="C259" s="701"/>
      <c r="D259" s="704"/>
      <c r="E259" s="704"/>
      <c r="F259" s="704"/>
      <c r="G259" s="704"/>
      <c r="H259" s="703"/>
      <c r="I259" s="703"/>
      <c r="J259" s="714">
        <f t="shared" si="44"/>
        <v>0</v>
      </c>
      <c r="K259" s="649"/>
      <c r="L259" s="649"/>
      <c r="M259" s="649"/>
      <c r="N259" s="649"/>
      <c r="O259" s="649"/>
      <c r="P259" s="649"/>
      <c r="Q259" s="649"/>
      <c r="R259" s="649"/>
      <c r="S259" s="649"/>
      <c r="T259" s="649"/>
      <c r="U259" s="649"/>
      <c r="V259" s="649"/>
      <c r="W259" s="649"/>
      <c r="X259" s="649"/>
      <c r="Y259" s="649"/>
      <c r="Z259" s="649"/>
      <c r="AA259" s="649"/>
      <c r="AB259" s="649"/>
      <c r="AC259" s="649"/>
      <c r="AD259" s="649"/>
      <c r="AE259" s="649"/>
      <c r="AF259" s="649"/>
      <c r="AG259" s="649"/>
      <c r="AH259" s="649"/>
      <c r="AI259" s="649"/>
      <c r="AJ259" s="649"/>
      <c r="AK259" s="649"/>
      <c r="AL259" s="649"/>
      <c r="AM259" s="649"/>
      <c r="AN259" s="649"/>
      <c r="AO259" s="649"/>
      <c r="AP259" s="649"/>
      <c r="AQ259" s="649"/>
      <c r="AR259" s="649"/>
      <c r="AS259" s="649"/>
      <c r="AT259" s="649"/>
      <c r="AU259" s="649"/>
      <c r="AV259" s="649"/>
      <c r="AW259" s="649"/>
      <c r="AX259" s="649"/>
      <c r="AY259" s="649"/>
      <c r="AZ259" s="649"/>
      <c r="BA259" s="649"/>
      <c r="BB259" s="649"/>
      <c r="BC259" s="649"/>
      <c r="BD259" s="649"/>
      <c r="BE259" s="649"/>
      <c r="BF259" s="649"/>
      <c r="BG259" s="649"/>
      <c r="BH259" s="649"/>
      <c r="BI259" s="649"/>
      <c r="BJ259" s="649"/>
      <c r="BK259" s="649"/>
      <c r="BL259" s="649"/>
      <c r="BM259" s="649"/>
      <c r="BN259" s="649"/>
      <c r="BO259" s="649"/>
      <c r="BP259" s="649"/>
      <c r="BQ259" s="649"/>
      <c r="BR259" s="649"/>
      <c r="BS259" s="649"/>
      <c r="BT259" s="649"/>
      <c r="BU259" s="649"/>
      <c r="BV259" s="649"/>
      <c r="BW259" s="649"/>
      <c r="BX259" s="649"/>
      <c r="BY259" s="649"/>
      <c r="BZ259" s="649"/>
      <c r="CA259" s="649"/>
      <c r="CB259" s="649"/>
      <c r="CC259" s="649"/>
      <c r="CD259" s="649"/>
      <c r="CE259" s="649"/>
      <c r="CF259" s="649"/>
      <c r="CG259" s="649"/>
      <c r="CH259" s="649"/>
      <c r="CI259" s="649"/>
      <c r="CJ259" s="649"/>
      <c r="CK259" s="649"/>
      <c r="CL259" s="649"/>
      <c r="CM259" s="649"/>
      <c r="CN259" s="649"/>
      <c r="CO259" s="649"/>
      <c r="CP259" s="649"/>
      <c r="CQ259" s="649"/>
      <c r="CR259" s="649"/>
      <c r="CS259" s="649"/>
      <c r="CT259" s="649"/>
      <c r="CU259" s="649"/>
      <c r="CV259" s="649"/>
      <c r="CW259" s="649"/>
      <c r="CX259" s="649"/>
      <c r="CY259" s="649"/>
      <c r="CZ259" s="649"/>
      <c r="DA259" s="649"/>
      <c r="DB259" s="649"/>
      <c r="DC259" s="649"/>
      <c r="DD259" s="649"/>
      <c r="DE259" s="649"/>
      <c r="DF259" s="649"/>
      <c r="DG259" s="649"/>
      <c r="DH259" s="649"/>
      <c r="DI259" s="649"/>
      <c r="DJ259" s="649"/>
      <c r="DK259" s="649"/>
      <c r="DL259" s="649"/>
      <c r="DM259" s="649"/>
      <c r="DN259" s="649"/>
      <c r="DO259" s="649"/>
      <c r="DP259" s="649"/>
      <c r="DQ259" s="649"/>
      <c r="DR259" s="649"/>
      <c r="DS259" s="649"/>
      <c r="DT259" s="649"/>
      <c r="DU259" s="649"/>
      <c r="DV259" s="649"/>
      <c r="DW259" s="649"/>
      <c r="DX259" s="649"/>
      <c r="DY259" s="649"/>
      <c r="DZ259" s="649"/>
      <c r="EA259" s="649"/>
      <c r="EB259" s="649"/>
      <c r="EC259" s="649"/>
      <c r="ED259" s="649"/>
      <c r="EE259" s="649"/>
      <c r="EF259" s="649"/>
      <c r="EG259" s="649"/>
      <c r="EH259" s="649"/>
      <c r="EI259" s="649"/>
      <c r="EJ259" s="649"/>
      <c r="EK259" s="649"/>
      <c r="EL259" s="649"/>
      <c r="EM259" s="649"/>
      <c r="EN259" s="649"/>
      <c r="EO259" s="649"/>
      <c r="EP259" s="649"/>
      <c r="EQ259" s="649"/>
      <c r="ER259" s="649"/>
      <c r="ES259" s="649"/>
      <c r="ET259" s="649"/>
      <c r="EU259" s="649"/>
      <c r="EV259" s="649"/>
      <c r="EW259" s="649"/>
      <c r="EX259" s="649"/>
      <c r="EY259" s="649"/>
      <c r="EZ259" s="649"/>
      <c r="FA259" s="649"/>
      <c r="FB259" s="649"/>
      <c r="FC259" s="649"/>
      <c r="FD259" s="649"/>
      <c r="FE259" s="649"/>
      <c r="FF259" s="649"/>
      <c r="FG259" s="649"/>
      <c r="FH259" s="649"/>
      <c r="FI259" s="649"/>
      <c r="FJ259" s="649"/>
      <c r="FK259" s="649"/>
      <c r="FL259" s="649"/>
      <c r="FM259" s="649"/>
      <c r="FN259" s="649"/>
      <c r="FO259" s="649"/>
      <c r="FP259" s="649"/>
      <c r="FQ259" s="649"/>
      <c r="FR259" s="649"/>
      <c r="FS259" s="649"/>
      <c r="FT259" s="649"/>
      <c r="FU259" s="649"/>
      <c r="FV259" s="649"/>
      <c r="FW259" s="649"/>
      <c r="FX259" s="649"/>
      <c r="FY259" s="649"/>
      <c r="FZ259" s="649"/>
      <c r="GA259" s="649"/>
      <c r="GB259" s="649"/>
      <c r="GC259" s="649"/>
      <c r="GD259" s="649"/>
      <c r="GE259" s="649"/>
      <c r="GF259" s="649"/>
      <c r="GG259" s="649"/>
      <c r="GH259" s="649"/>
      <c r="GI259" s="649"/>
      <c r="GJ259" s="649"/>
      <c r="GK259" s="649"/>
      <c r="GL259" s="649"/>
      <c r="GM259" s="649"/>
      <c r="GN259" s="649"/>
      <c r="GO259" s="649"/>
      <c r="GP259" s="649"/>
      <c r="GQ259" s="649"/>
      <c r="GR259" s="649"/>
      <c r="GS259" s="649"/>
      <c r="GT259" s="649"/>
      <c r="GU259" s="649"/>
      <c r="GV259" s="649"/>
      <c r="GW259" s="649"/>
      <c r="GX259" s="649"/>
      <c r="GY259" s="649"/>
      <c r="GZ259" s="649"/>
      <c r="HA259" s="649"/>
      <c r="HB259" s="649"/>
      <c r="HC259" s="649"/>
      <c r="HD259" s="649"/>
      <c r="HE259" s="649"/>
      <c r="HF259" s="649"/>
      <c r="HG259" s="649"/>
      <c r="HH259" s="649"/>
      <c r="HI259" s="649"/>
      <c r="HJ259" s="649"/>
      <c r="HK259" s="649"/>
      <c r="HL259" s="649"/>
      <c r="HM259" s="649"/>
      <c r="HN259" s="649"/>
      <c r="HO259" s="649"/>
      <c r="HP259" s="649"/>
      <c r="HQ259" s="649"/>
      <c r="HR259" s="649"/>
      <c r="HS259" s="649"/>
      <c r="HT259" s="649"/>
      <c r="HU259" s="649"/>
      <c r="HV259" s="649"/>
      <c r="HW259" s="649"/>
    </row>
    <row r="260" spans="1:231" ht="41.25" customHeight="1" outlineLevel="1">
      <c r="A260" s="626"/>
      <c r="B260" s="838"/>
      <c r="C260" s="592" t="s">
        <v>1161</v>
      </c>
      <c r="D260" s="764">
        <f>SUM(D249:D259)</f>
        <v>0</v>
      </c>
      <c r="E260" s="764">
        <f t="shared" ref="E260" si="45">SUM(E249:E259)</f>
        <v>0</v>
      </c>
      <c r="F260" s="764">
        <f t="shared" ref="F260" si="46">SUM(F249:F259)</f>
        <v>0</v>
      </c>
      <c r="G260" s="764">
        <f t="shared" ref="G260" si="47">SUM(G249:G259)</f>
        <v>0</v>
      </c>
      <c r="H260" s="764">
        <f t="shared" ref="H260" si="48">SUM(H249:H259)</f>
        <v>0</v>
      </c>
      <c r="I260" s="764">
        <f t="shared" ref="I260" si="49">SUM(I249:I259)</f>
        <v>0</v>
      </c>
      <c r="J260" s="708">
        <f>SUM(J249:J259)</f>
        <v>0</v>
      </c>
    </row>
    <row r="261" spans="1:231" ht="41.25" customHeight="1" outlineLevel="1">
      <c r="A261" s="626"/>
      <c r="B261" s="838"/>
      <c r="C261" s="726" t="s">
        <v>883</v>
      </c>
      <c r="D261" s="600">
        <f>J260</f>
        <v>0</v>
      </c>
      <c r="E261" s="593"/>
      <c r="F261" s="594"/>
      <c r="G261" s="594"/>
      <c r="H261" s="652"/>
      <c r="I261" s="652"/>
      <c r="J261" s="711"/>
    </row>
    <row r="262" spans="1:231" ht="41.25" customHeight="1" outlineLevel="1">
      <c r="A262" s="626"/>
      <c r="B262" s="837" t="s">
        <v>838</v>
      </c>
      <c r="C262" s="727" t="s">
        <v>855</v>
      </c>
      <c r="D262" s="647"/>
      <c r="E262" s="727" t="s">
        <v>856</v>
      </c>
      <c r="F262" s="648"/>
      <c r="G262" s="727" t="s">
        <v>857</v>
      </c>
      <c r="H262" s="647"/>
      <c r="I262" s="728"/>
      <c r="J262" s="729"/>
    </row>
    <row r="263" spans="1:231" ht="41.25" customHeight="1" outlineLevel="1">
      <c r="A263" s="626"/>
      <c r="B263" s="838"/>
      <c r="C263" s="651" t="s">
        <v>1157</v>
      </c>
      <c r="D263" s="709" t="s">
        <v>1155</v>
      </c>
      <c r="E263" s="771" t="s">
        <v>1159</v>
      </c>
      <c r="F263" s="772" t="s">
        <v>1158</v>
      </c>
      <c r="G263" s="771" t="s">
        <v>1180</v>
      </c>
      <c r="H263" s="771" t="s">
        <v>1182</v>
      </c>
      <c r="I263" s="710" t="s">
        <v>1183</v>
      </c>
      <c r="J263" s="717" t="s">
        <v>1160</v>
      </c>
    </row>
    <row r="264" spans="1:231" ht="41.25" customHeight="1" outlineLevel="1">
      <c r="A264" s="626"/>
      <c r="B264" s="838"/>
      <c r="C264" s="712"/>
      <c r="D264" s="702"/>
      <c r="E264" s="702"/>
      <c r="F264" s="702"/>
      <c r="G264" s="702"/>
      <c r="H264" s="703"/>
      <c r="I264" s="703"/>
      <c r="J264" s="714">
        <f>SUM(D264:I264)</f>
        <v>0</v>
      </c>
    </row>
    <row r="265" spans="1:231" s="650" customFormat="1" ht="41.25" customHeight="1" outlineLevel="1">
      <c r="A265" s="675"/>
      <c r="B265" s="838"/>
      <c r="C265" s="701"/>
      <c r="D265" s="704"/>
      <c r="E265" s="704"/>
      <c r="F265" s="704"/>
      <c r="G265" s="704"/>
      <c r="H265" s="703"/>
      <c r="I265" s="703"/>
      <c r="J265" s="714">
        <f t="shared" ref="J265:J274" si="50">SUM(D265:I265)</f>
        <v>0</v>
      </c>
      <c r="K265" s="649"/>
      <c r="L265" s="649"/>
      <c r="M265" s="649"/>
      <c r="N265" s="649"/>
      <c r="O265" s="649"/>
      <c r="P265" s="649"/>
      <c r="Q265" s="649"/>
      <c r="R265" s="649"/>
      <c r="S265" s="649"/>
      <c r="T265" s="649"/>
      <c r="U265" s="649"/>
      <c r="V265" s="649"/>
      <c r="W265" s="649"/>
      <c r="X265" s="649"/>
      <c r="Y265" s="649"/>
      <c r="Z265" s="649"/>
      <c r="AA265" s="649"/>
      <c r="AB265" s="649"/>
      <c r="AC265" s="649"/>
      <c r="AD265" s="649"/>
      <c r="AE265" s="649"/>
      <c r="AF265" s="649"/>
      <c r="AG265" s="649"/>
      <c r="AH265" s="649"/>
      <c r="AI265" s="649"/>
      <c r="AJ265" s="649"/>
      <c r="AK265" s="649"/>
      <c r="AL265" s="649"/>
      <c r="AM265" s="649"/>
      <c r="AN265" s="649"/>
      <c r="AO265" s="649"/>
      <c r="AP265" s="649"/>
      <c r="AQ265" s="649"/>
      <c r="AR265" s="649"/>
      <c r="AS265" s="649"/>
      <c r="AT265" s="649"/>
      <c r="AU265" s="649"/>
      <c r="AV265" s="649"/>
      <c r="AW265" s="649"/>
      <c r="AX265" s="649"/>
      <c r="AY265" s="649"/>
      <c r="AZ265" s="649"/>
      <c r="BA265" s="649"/>
      <c r="BB265" s="649"/>
      <c r="BC265" s="649"/>
      <c r="BD265" s="649"/>
      <c r="BE265" s="649"/>
      <c r="BF265" s="649"/>
      <c r="BG265" s="649"/>
      <c r="BH265" s="649"/>
      <c r="BI265" s="649"/>
      <c r="BJ265" s="649"/>
      <c r="BK265" s="649"/>
      <c r="BL265" s="649"/>
      <c r="BM265" s="649"/>
      <c r="BN265" s="649"/>
      <c r="BO265" s="649"/>
      <c r="BP265" s="649"/>
      <c r="BQ265" s="649"/>
      <c r="BR265" s="649"/>
      <c r="BS265" s="649"/>
      <c r="BT265" s="649"/>
      <c r="BU265" s="649"/>
      <c r="BV265" s="649"/>
      <c r="BW265" s="649"/>
      <c r="BX265" s="649"/>
      <c r="BY265" s="649"/>
      <c r="BZ265" s="649"/>
      <c r="CA265" s="649"/>
      <c r="CB265" s="649"/>
      <c r="CC265" s="649"/>
      <c r="CD265" s="649"/>
      <c r="CE265" s="649"/>
      <c r="CF265" s="649"/>
      <c r="CG265" s="649"/>
      <c r="CH265" s="649"/>
      <c r="CI265" s="649"/>
      <c r="CJ265" s="649"/>
      <c r="CK265" s="649"/>
      <c r="CL265" s="649"/>
      <c r="CM265" s="649"/>
      <c r="CN265" s="649"/>
      <c r="CO265" s="649"/>
      <c r="CP265" s="649"/>
      <c r="CQ265" s="649"/>
      <c r="CR265" s="649"/>
      <c r="CS265" s="649"/>
      <c r="CT265" s="649"/>
      <c r="CU265" s="649"/>
      <c r="CV265" s="649"/>
      <c r="CW265" s="649"/>
      <c r="CX265" s="649"/>
      <c r="CY265" s="649"/>
      <c r="CZ265" s="649"/>
      <c r="DA265" s="649"/>
      <c r="DB265" s="649"/>
      <c r="DC265" s="649"/>
      <c r="DD265" s="649"/>
      <c r="DE265" s="649"/>
      <c r="DF265" s="649"/>
      <c r="DG265" s="649"/>
      <c r="DH265" s="649"/>
      <c r="DI265" s="649"/>
      <c r="DJ265" s="649"/>
      <c r="DK265" s="649"/>
      <c r="DL265" s="649"/>
      <c r="DM265" s="649"/>
      <c r="DN265" s="649"/>
      <c r="DO265" s="649"/>
      <c r="DP265" s="649"/>
      <c r="DQ265" s="649"/>
      <c r="DR265" s="649"/>
      <c r="DS265" s="649"/>
      <c r="DT265" s="649"/>
      <c r="DU265" s="649"/>
      <c r="DV265" s="649"/>
      <c r="DW265" s="649"/>
      <c r="DX265" s="649"/>
      <c r="DY265" s="649"/>
      <c r="DZ265" s="649"/>
      <c r="EA265" s="649"/>
      <c r="EB265" s="649"/>
      <c r="EC265" s="649"/>
      <c r="ED265" s="649"/>
      <c r="EE265" s="649"/>
      <c r="EF265" s="649"/>
      <c r="EG265" s="649"/>
      <c r="EH265" s="649"/>
      <c r="EI265" s="649"/>
      <c r="EJ265" s="649"/>
      <c r="EK265" s="649"/>
      <c r="EL265" s="649"/>
      <c r="EM265" s="649"/>
      <c r="EN265" s="649"/>
      <c r="EO265" s="649"/>
      <c r="EP265" s="649"/>
      <c r="EQ265" s="649"/>
      <c r="ER265" s="649"/>
      <c r="ES265" s="649"/>
      <c r="ET265" s="649"/>
      <c r="EU265" s="649"/>
      <c r="EV265" s="649"/>
      <c r="EW265" s="649"/>
      <c r="EX265" s="649"/>
      <c r="EY265" s="649"/>
      <c r="EZ265" s="649"/>
      <c r="FA265" s="649"/>
      <c r="FB265" s="649"/>
      <c r="FC265" s="649"/>
      <c r="FD265" s="649"/>
      <c r="FE265" s="649"/>
      <c r="FF265" s="649"/>
      <c r="FG265" s="649"/>
      <c r="FH265" s="649"/>
      <c r="FI265" s="649"/>
      <c r="FJ265" s="649"/>
      <c r="FK265" s="649"/>
      <c r="FL265" s="649"/>
      <c r="FM265" s="649"/>
      <c r="FN265" s="649"/>
      <c r="FO265" s="649"/>
      <c r="FP265" s="649"/>
      <c r="FQ265" s="649"/>
      <c r="FR265" s="649"/>
      <c r="FS265" s="649"/>
      <c r="FT265" s="649"/>
      <c r="FU265" s="649"/>
      <c r="FV265" s="649"/>
      <c r="FW265" s="649"/>
      <c r="FX265" s="649"/>
      <c r="FY265" s="649"/>
      <c r="FZ265" s="649"/>
      <c r="GA265" s="649"/>
      <c r="GB265" s="649"/>
      <c r="GC265" s="649"/>
      <c r="GD265" s="649"/>
      <c r="GE265" s="649"/>
      <c r="GF265" s="649"/>
      <c r="GG265" s="649"/>
      <c r="GH265" s="649"/>
      <c r="GI265" s="649"/>
      <c r="GJ265" s="649"/>
      <c r="GK265" s="649"/>
      <c r="GL265" s="649"/>
      <c r="GM265" s="649"/>
      <c r="GN265" s="649"/>
      <c r="GO265" s="649"/>
      <c r="GP265" s="649"/>
      <c r="GQ265" s="649"/>
      <c r="GR265" s="649"/>
      <c r="GS265" s="649"/>
      <c r="GT265" s="649"/>
      <c r="GU265" s="649"/>
      <c r="GV265" s="649"/>
      <c r="GW265" s="649"/>
      <c r="GX265" s="649"/>
      <c r="GY265" s="649"/>
      <c r="GZ265" s="649"/>
      <c r="HA265" s="649"/>
      <c r="HB265" s="649"/>
      <c r="HC265" s="649"/>
      <c r="HD265" s="649"/>
      <c r="HE265" s="649"/>
      <c r="HF265" s="649"/>
      <c r="HG265" s="649"/>
      <c r="HH265" s="649"/>
      <c r="HI265" s="649"/>
      <c r="HJ265" s="649"/>
      <c r="HK265" s="649"/>
      <c r="HL265" s="649"/>
      <c r="HM265" s="649"/>
      <c r="HN265" s="649"/>
      <c r="HO265" s="649"/>
      <c r="HP265" s="649"/>
      <c r="HQ265" s="649"/>
      <c r="HR265" s="649"/>
      <c r="HS265" s="649"/>
      <c r="HT265" s="649"/>
      <c r="HU265" s="649"/>
      <c r="HV265" s="649"/>
      <c r="HW265" s="649"/>
    </row>
    <row r="266" spans="1:231" ht="41.25" customHeight="1" outlineLevel="1">
      <c r="A266" s="626"/>
      <c r="B266" s="838"/>
      <c r="C266" s="701"/>
      <c r="D266" s="704"/>
      <c r="E266" s="704"/>
      <c r="F266" s="704"/>
      <c r="G266" s="704"/>
      <c r="H266" s="703"/>
      <c r="I266" s="703"/>
      <c r="J266" s="714">
        <f t="shared" si="50"/>
        <v>0</v>
      </c>
    </row>
    <row r="267" spans="1:231" ht="41.25" customHeight="1" outlineLevel="1">
      <c r="A267" s="626"/>
      <c r="B267" s="838"/>
      <c r="C267" s="701"/>
      <c r="D267" s="704"/>
      <c r="E267" s="704"/>
      <c r="F267" s="704"/>
      <c r="G267" s="704"/>
      <c r="H267" s="703"/>
      <c r="I267" s="703"/>
      <c r="J267" s="714">
        <f t="shared" si="50"/>
        <v>0</v>
      </c>
    </row>
    <row r="268" spans="1:231" ht="41.25" customHeight="1" outlineLevel="1">
      <c r="A268" s="626"/>
      <c r="B268" s="838"/>
      <c r="C268" s="701"/>
      <c r="D268" s="705"/>
      <c r="E268" s="705"/>
      <c r="F268" s="705"/>
      <c r="G268" s="705"/>
      <c r="H268" s="703"/>
      <c r="I268" s="703"/>
      <c r="J268" s="714">
        <f t="shared" si="50"/>
        <v>0</v>
      </c>
    </row>
    <row r="269" spans="1:231" ht="41.25" customHeight="1" outlineLevel="1">
      <c r="A269" s="626"/>
      <c r="B269" s="838"/>
      <c r="C269" s="701"/>
      <c r="D269" s="705"/>
      <c r="E269" s="705"/>
      <c r="F269" s="705"/>
      <c r="G269" s="705"/>
      <c r="H269" s="703"/>
      <c r="I269" s="703"/>
      <c r="J269" s="714">
        <f t="shared" si="50"/>
        <v>0</v>
      </c>
    </row>
    <row r="270" spans="1:231" ht="41.25" customHeight="1" outlineLevel="1">
      <c r="A270" s="626"/>
      <c r="B270" s="838"/>
      <c r="C270" s="701"/>
      <c r="D270" s="705"/>
      <c r="E270" s="705"/>
      <c r="F270" s="705"/>
      <c r="G270" s="705"/>
      <c r="H270" s="703"/>
      <c r="I270" s="703"/>
      <c r="J270" s="714">
        <f t="shared" si="50"/>
        <v>0</v>
      </c>
    </row>
    <row r="271" spans="1:231" ht="41.25" customHeight="1" outlineLevel="1">
      <c r="A271" s="626"/>
      <c r="B271" s="838"/>
      <c r="C271" s="701"/>
      <c r="D271" s="705"/>
      <c r="E271" s="705"/>
      <c r="F271" s="705"/>
      <c r="G271" s="705"/>
      <c r="H271" s="703"/>
      <c r="I271" s="703"/>
      <c r="J271" s="714">
        <f t="shared" si="50"/>
        <v>0</v>
      </c>
    </row>
    <row r="272" spans="1:231" ht="41.25" customHeight="1" outlineLevel="1">
      <c r="A272" s="626"/>
      <c r="B272" s="838"/>
      <c r="C272" s="701"/>
      <c r="D272" s="705"/>
      <c r="E272" s="705"/>
      <c r="F272" s="705"/>
      <c r="G272" s="705"/>
      <c r="H272" s="703"/>
      <c r="I272" s="703"/>
      <c r="J272" s="714">
        <f t="shared" si="50"/>
        <v>0</v>
      </c>
    </row>
    <row r="273" spans="1:231" ht="41.25" customHeight="1" outlineLevel="1">
      <c r="A273" s="626"/>
      <c r="B273" s="838"/>
      <c r="C273" s="701"/>
      <c r="D273" s="705"/>
      <c r="E273" s="705"/>
      <c r="F273" s="705"/>
      <c r="G273" s="705"/>
      <c r="H273" s="703"/>
      <c r="I273" s="703"/>
      <c r="J273" s="714">
        <f t="shared" si="50"/>
        <v>0</v>
      </c>
    </row>
    <row r="274" spans="1:231" s="650" customFormat="1" ht="41.25" customHeight="1" outlineLevel="1">
      <c r="A274" s="675"/>
      <c r="B274" s="838"/>
      <c r="C274" s="701"/>
      <c r="D274" s="704"/>
      <c r="E274" s="704"/>
      <c r="F274" s="704"/>
      <c r="G274" s="704"/>
      <c r="H274" s="703"/>
      <c r="I274" s="703"/>
      <c r="J274" s="714">
        <f t="shared" si="50"/>
        <v>0</v>
      </c>
      <c r="K274" s="649"/>
      <c r="L274" s="649"/>
      <c r="M274" s="649"/>
      <c r="N274" s="649"/>
      <c r="O274" s="649"/>
      <c r="P274" s="649"/>
      <c r="Q274" s="649"/>
      <c r="R274" s="649"/>
      <c r="S274" s="649"/>
      <c r="T274" s="649"/>
      <c r="U274" s="649"/>
      <c r="V274" s="649"/>
      <c r="W274" s="649"/>
      <c r="X274" s="649"/>
      <c r="Y274" s="649"/>
      <c r="Z274" s="649"/>
      <c r="AA274" s="649"/>
      <c r="AB274" s="649"/>
      <c r="AC274" s="649"/>
      <c r="AD274" s="649"/>
      <c r="AE274" s="649"/>
      <c r="AF274" s="649"/>
      <c r="AG274" s="649"/>
      <c r="AH274" s="649"/>
      <c r="AI274" s="649"/>
      <c r="AJ274" s="649"/>
      <c r="AK274" s="649"/>
      <c r="AL274" s="649"/>
      <c r="AM274" s="649"/>
      <c r="AN274" s="649"/>
      <c r="AO274" s="649"/>
      <c r="AP274" s="649"/>
      <c r="AQ274" s="649"/>
      <c r="AR274" s="649"/>
      <c r="AS274" s="649"/>
      <c r="AT274" s="649"/>
      <c r="AU274" s="649"/>
      <c r="AV274" s="649"/>
      <c r="AW274" s="649"/>
      <c r="AX274" s="649"/>
      <c r="AY274" s="649"/>
      <c r="AZ274" s="649"/>
      <c r="BA274" s="649"/>
      <c r="BB274" s="649"/>
      <c r="BC274" s="649"/>
      <c r="BD274" s="649"/>
      <c r="BE274" s="649"/>
      <c r="BF274" s="649"/>
      <c r="BG274" s="649"/>
      <c r="BH274" s="649"/>
      <c r="BI274" s="649"/>
      <c r="BJ274" s="649"/>
      <c r="BK274" s="649"/>
      <c r="BL274" s="649"/>
      <c r="BM274" s="649"/>
      <c r="BN274" s="649"/>
      <c r="BO274" s="649"/>
      <c r="BP274" s="649"/>
      <c r="BQ274" s="649"/>
      <c r="BR274" s="649"/>
      <c r="BS274" s="649"/>
      <c r="BT274" s="649"/>
      <c r="BU274" s="649"/>
      <c r="BV274" s="649"/>
      <c r="BW274" s="649"/>
      <c r="BX274" s="649"/>
      <c r="BY274" s="649"/>
      <c r="BZ274" s="649"/>
      <c r="CA274" s="649"/>
      <c r="CB274" s="649"/>
      <c r="CC274" s="649"/>
      <c r="CD274" s="649"/>
      <c r="CE274" s="649"/>
      <c r="CF274" s="649"/>
      <c r="CG274" s="649"/>
      <c r="CH274" s="649"/>
      <c r="CI274" s="649"/>
      <c r="CJ274" s="649"/>
      <c r="CK274" s="649"/>
      <c r="CL274" s="649"/>
      <c r="CM274" s="649"/>
      <c r="CN274" s="649"/>
      <c r="CO274" s="649"/>
      <c r="CP274" s="649"/>
      <c r="CQ274" s="649"/>
      <c r="CR274" s="649"/>
      <c r="CS274" s="649"/>
      <c r="CT274" s="649"/>
      <c r="CU274" s="649"/>
      <c r="CV274" s="649"/>
      <c r="CW274" s="649"/>
      <c r="CX274" s="649"/>
      <c r="CY274" s="649"/>
      <c r="CZ274" s="649"/>
      <c r="DA274" s="649"/>
      <c r="DB274" s="649"/>
      <c r="DC274" s="649"/>
      <c r="DD274" s="649"/>
      <c r="DE274" s="649"/>
      <c r="DF274" s="649"/>
      <c r="DG274" s="649"/>
      <c r="DH274" s="649"/>
      <c r="DI274" s="649"/>
      <c r="DJ274" s="649"/>
      <c r="DK274" s="649"/>
      <c r="DL274" s="649"/>
      <c r="DM274" s="649"/>
      <c r="DN274" s="649"/>
      <c r="DO274" s="649"/>
      <c r="DP274" s="649"/>
      <c r="DQ274" s="649"/>
      <c r="DR274" s="649"/>
      <c r="DS274" s="649"/>
      <c r="DT274" s="649"/>
      <c r="DU274" s="649"/>
      <c r="DV274" s="649"/>
      <c r="DW274" s="649"/>
      <c r="DX274" s="649"/>
      <c r="DY274" s="649"/>
      <c r="DZ274" s="649"/>
      <c r="EA274" s="649"/>
      <c r="EB274" s="649"/>
      <c r="EC274" s="649"/>
      <c r="ED274" s="649"/>
      <c r="EE274" s="649"/>
      <c r="EF274" s="649"/>
      <c r="EG274" s="649"/>
      <c r="EH274" s="649"/>
      <c r="EI274" s="649"/>
      <c r="EJ274" s="649"/>
      <c r="EK274" s="649"/>
      <c r="EL274" s="649"/>
      <c r="EM274" s="649"/>
      <c r="EN274" s="649"/>
      <c r="EO274" s="649"/>
      <c r="EP274" s="649"/>
      <c r="EQ274" s="649"/>
      <c r="ER274" s="649"/>
      <c r="ES274" s="649"/>
      <c r="ET274" s="649"/>
      <c r="EU274" s="649"/>
      <c r="EV274" s="649"/>
      <c r="EW274" s="649"/>
      <c r="EX274" s="649"/>
      <c r="EY274" s="649"/>
      <c r="EZ274" s="649"/>
      <c r="FA274" s="649"/>
      <c r="FB274" s="649"/>
      <c r="FC274" s="649"/>
      <c r="FD274" s="649"/>
      <c r="FE274" s="649"/>
      <c r="FF274" s="649"/>
      <c r="FG274" s="649"/>
      <c r="FH274" s="649"/>
      <c r="FI274" s="649"/>
      <c r="FJ274" s="649"/>
      <c r="FK274" s="649"/>
      <c r="FL274" s="649"/>
      <c r="FM274" s="649"/>
      <c r="FN274" s="649"/>
      <c r="FO274" s="649"/>
      <c r="FP274" s="649"/>
      <c r="FQ274" s="649"/>
      <c r="FR274" s="649"/>
      <c r="FS274" s="649"/>
      <c r="FT274" s="649"/>
      <c r="FU274" s="649"/>
      <c r="FV274" s="649"/>
      <c r="FW274" s="649"/>
      <c r="FX274" s="649"/>
      <c r="FY274" s="649"/>
      <c r="FZ274" s="649"/>
      <c r="GA274" s="649"/>
      <c r="GB274" s="649"/>
      <c r="GC274" s="649"/>
      <c r="GD274" s="649"/>
      <c r="GE274" s="649"/>
      <c r="GF274" s="649"/>
      <c r="GG274" s="649"/>
      <c r="GH274" s="649"/>
      <c r="GI274" s="649"/>
      <c r="GJ274" s="649"/>
      <c r="GK274" s="649"/>
      <c r="GL274" s="649"/>
      <c r="GM274" s="649"/>
      <c r="GN274" s="649"/>
      <c r="GO274" s="649"/>
      <c r="GP274" s="649"/>
      <c r="GQ274" s="649"/>
      <c r="GR274" s="649"/>
      <c r="GS274" s="649"/>
      <c r="GT274" s="649"/>
      <c r="GU274" s="649"/>
      <c r="GV274" s="649"/>
      <c r="GW274" s="649"/>
      <c r="GX274" s="649"/>
      <c r="GY274" s="649"/>
      <c r="GZ274" s="649"/>
      <c r="HA274" s="649"/>
      <c r="HB274" s="649"/>
      <c r="HC274" s="649"/>
      <c r="HD274" s="649"/>
      <c r="HE274" s="649"/>
      <c r="HF274" s="649"/>
      <c r="HG274" s="649"/>
      <c r="HH274" s="649"/>
      <c r="HI274" s="649"/>
      <c r="HJ274" s="649"/>
      <c r="HK274" s="649"/>
      <c r="HL274" s="649"/>
      <c r="HM274" s="649"/>
      <c r="HN274" s="649"/>
      <c r="HO274" s="649"/>
      <c r="HP274" s="649"/>
      <c r="HQ274" s="649"/>
      <c r="HR274" s="649"/>
      <c r="HS274" s="649"/>
      <c r="HT274" s="649"/>
      <c r="HU274" s="649"/>
      <c r="HV274" s="649"/>
      <c r="HW274" s="649"/>
    </row>
    <row r="275" spans="1:231" ht="41.25" customHeight="1" outlineLevel="1">
      <c r="A275" s="626"/>
      <c r="B275" s="838"/>
      <c r="C275" s="592" t="s">
        <v>1161</v>
      </c>
      <c r="D275" s="764">
        <f>SUM(D264:D274)</f>
        <v>0</v>
      </c>
      <c r="E275" s="764">
        <f t="shared" ref="E275:I275" si="51">SUM(E264:E274)</f>
        <v>0</v>
      </c>
      <c r="F275" s="764">
        <f t="shared" si="51"/>
        <v>0</v>
      </c>
      <c r="G275" s="764">
        <f t="shared" si="51"/>
        <v>0</v>
      </c>
      <c r="H275" s="764">
        <f t="shared" si="51"/>
        <v>0</v>
      </c>
      <c r="I275" s="764">
        <f t="shared" si="51"/>
        <v>0</v>
      </c>
      <c r="J275" s="708">
        <f>SUM(J264:J274)</f>
        <v>0</v>
      </c>
    </row>
    <row r="276" spans="1:231" ht="41.25" customHeight="1" outlineLevel="1" thickBot="1">
      <c r="A276" s="626"/>
      <c r="B276" s="839"/>
      <c r="C276" s="726" t="s">
        <v>876</v>
      </c>
      <c r="D276" s="600">
        <f>J275</f>
        <v>0</v>
      </c>
      <c r="E276" s="593"/>
      <c r="F276" s="594"/>
      <c r="G276" s="594"/>
      <c r="H276" s="652"/>
      <c r="I276" s="652"/>
      <c r="J276" s="711"/>
    </row>
    <row r="277" spans="1:231" ht="69.95" customHeight="1">
      <c r="A277" s="626"/>
      <c r="B277" s="840"/>
      <c r="C277" s="735" t="s">
        <v>1162</v>
      </c>
      <c r="D277" s="709" t="s">
        <v>1155</v>
      </c>
      <c r="E277" s="771" t="s">
        <v>1159</v>
      </c>
      <c r="F277" s="772" t="s">
        <v>1158</v>
      </c>
      <c r="G277" s="771" t="s">
        <v>1180</v>
      </c>
      <c r="H277" s="771" t="s">
        <v>1182</v>
      </c>
      <c r="I277" s="710" t="s">
        <v>1183</v>
      </c>
      <c r="J277" s="744" t="s">
        <v>1163</v>
      </c>
      <c r="K277" s="625"/>
    </row>
    <row r="278" spans="1:231" ht="41.25" customHeight="1">
      <c r="A278" s="626"/>
      <c r="B278" s="838"/>
      <c r="C278" s="736" t="s">
        <v>1163</v>
      </c>
      <c r="D278" s="765">
        <f>D275+D260+D215+D230+D200+D170+D155+D185+D140</f>
        <v>0</v>
      </c>
      <c r="E278" s="737">
        <f t="shared" ref="E278:I278" si="52">E275+E260+E245+E230+E215+E200+E185+E170+E155+E140</f>
        <v>0</v>
      </c>
      <c r="F278" s="737">
        <f t="shared" si="52"/>
        <v>0</v>
      </c>
      <c r="G278" s="737">
        <f t="shared" si="52"/>
        <v>0</v>
      </c>
      <c r="H278" s="737">
        <f t="shared" si="52"/>
        <v>0</v>
      </c>
      <c r="I278" s="737">
        <f t="shared" si="52"/>
        <v>6000</v>
      </c>
      <c r="J278" s="745"/>
      <c r="K278" s="625"/>
    </row>
    <row r="279" spans="1:231" ht="41.25" customHeight="1">
      <c r="A279" s="626"/>
      <c r="B279" s="838"/>
      <c r="C279" s="738" t="s">
        <v>1173</v>
      </c>
      <c r="D279" s="766">
        <f t="shared" ref="D279:D289" si="53">SUMIF($C$129:$C$274,$C279,D$129:D$274)</f>
        <v>0</v>
      </c>
      <c r="E279" s="766">
        <f>SUMIF($C$129:$C$274,$C$279,E$129:E$274)</f>
        <v>0</v>
      </c>
      <c r="F279" s="766">
        <f>SUMIF($C$129:$C$274,$C$279,F$129:F$274)</f>
        <v>0</v>
      </c>
      <c r="G279" s="766">
        <f>SUMIF($C$129:$C$274,$C$279,G$129:G$274)</f>
        <v>0</v>
      </c>
      <c r="H279" s="766">
        <f>SUMIF($C$129:$C$274,$C$279,H$129:H$274)</f>
        <v>0</v>
      </c>
      <c r="I279" s="766">
        <f>SUMIF($C$129:$C$274,$C$279,I$129:I$274)</f>
        <v>0</v>
      </c>
      <c r="J279" s="746">
        <f t="shared" ref="J279:J289" si="54">SUMIF($C$129:$C$274,C279,$J$129:$J$274)</f>
        <v>0</v>
      </c>
      <c r="K279" s="625"/>
    </row>
    <row r="280" spans="1:231" s="650" customFormat="1" ht="41.25" customHeight="1">
      <c r="A280" s="675"/>
      <c r="B280" s="838"/>
      <c r="C280" s="739">
        <f>$F$11</f>
        <v>0</v>
      </c>
      <c r="D280" s="766">
        <f t="shared" si="53"/>
        <v>0</v>
      </c>
      <c r="E280" s="766">
        <f t="shared" ref="E280:I289" si="55">SUMIF($C$129:$C$274,$C280,E$129:E$274)</f>
        <v>0</v>
      </c>
      <c r="F280" s="766">
        <f t="shared" si="55"/>
        <v>0</v>
      </c>
      <c r="G280" s="766">
        <f t="shared" si="55"/>
        <v>0</v>
      </c>
      <c r="H280" s="766">
        <f t="shared" si="55"/>
        <v>0</v>
      </c>
      <c r="I280" s="766">
        <f t="shared" si="55"/>
        <v>0</v>
      </c>
      <c r="J280" s="746">
        <f t="shared" si="54"/>
        <v>0</v>
      </c>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49"/>
      <c r="AN280" s="649"/>
      <c r="AO280" s="649"/>
      <c r="AP280" s="649"/>
      <c r="AQ280" s="649"/>
      <c r="AR280" s="649"/>
      <c r="AS280" s="649"/>
      <c r="AT280" s="649"/>
      <c r="AU280" s="649"/>
      <c r="AV280" s="649"/>
      <c r="AW280" s="649"/>
      <c r="AX280" s="649"/>
      <c r="AY280" s="649"/>
      <c r="AZ280" s="649"/>
      <c r="BA280" s="649"/>
      <c r="BB280" s="649"/>
      <c r="BC280" s="649"/>
      <c r="BD280" s="649"/>
      <c r="BE280" s="649"/>
      <c r="BF280" s="649"/>
      <c r="BG280" s="649"/>
      <c r="BH280" s="649"/>
      <c r="BI280" s="649"/>
      <c r="BJ280" s="649"/>
      <c r="BK280" s="649"/>
      <c r="BL280" s="649"/>
      <c r="BM280" s="649"/>
      <c r="BN280" s="649"/>
      <c r="BO280" s="649"/>
      <c r="BP280" s="649"/>
      <c r="BQ280" s="649"/>
      <c r="BR280" s="649"/>
      <c r="BS280" s="649"/>
      <c r="BT280" s="649"/>
      <c r="BU280" s="649"/>
      <c r="BV280" s="649"/>
      <c r="BW280" s="649"/>
      <c r="BX280" s="649"/>
      <c r="BY280" s="649"/>
      <c r="BZ280" s="649"/>
      <c r="CA280" s="649"/>
      <c r="CB280" s="649"/>
      <c r="CC280" s="649"/>
      <c r="CD280" s="649"/>
      <c r="CE280" s="649"/>
      <c r="CF280" s="649"/>
      <c r="CG280" s="649"/>
      <c r="CH280" s="649"/>
      <c r="CI280" s="649"/>
      <c r="CJ280" s="649"/>
      <c r="CK280" s="649"/>
      <c r="CL280" s="649"/>
      <c r="CM280" s="649"/>
      <c r="CN280" s="649"/>
      <c r="CO280" s="649"/>
      <c r="CP280" s="649"/>
      <c r="CQ280" s="649"/>
      <c r="CR280" s="649"/>
      <c r="CS280" s="649"/>
      <c r="CT280" s="649"/>
      <c r="CU280" s="649"/>
      <c r="CV280" s="649"/>
      <c r="CW280" s="649"/>
      <c r="CX280" s="649"/>
      <c r="CY280" s="649"/>
      <c r="CZ280" s="649"/>
      <c r="DA280" s="649"/>
      <c r="DB280" s="649"/>
      <c r="DC280" s="649"/>
      <c r="DD280" s="649"/>
      <c r="DE280" s="649"/>
      <c r="DF280" s="649"/>
      <c r="DG280" s="649"/>
      <c r="DH280" s="649"/>
      <c r="DI280" s="649"/>
      <c r="DJ280" s="649"/>
      <c r="DK280" s="649"/>
      <c r="DL280" s="649"/>
      <c r="DM280" s="649"/>
      <c r="DN280" s="649"/>
      <c r="DO280" s="649"/>
      <c r="DP280" s="649"/>
      <c r="DQ280" s="649"/>
      <c r="DR280" s="649"/>
      <c r="DS280" s="649"/>
      <c r="DT280" s="649"/>
      <c r="DU280" s="649"/>
      <c r="DV280" s="649"/>
      <c r="DW280" s="649"/>
      <c r="DX280" s="649"/>
      <c r="DY280" s="649"/>
      <c r="DZ280" s="649"/>
      <c r="EA280" s="649"/>
      <c r="EB280" s="649"/>
      <c r="EC280" s="649"/>
      <c r="ED280" s="649"/>
      <c r="EE280" s="649"/>
      <c r="EF280" s="649"/>
      <c r="EG280" s="649"/>
      <c r="EH280" s="649"/>
      <c r="EI280" s="649"/>
      <c r="EJ280" s="649"/>
      <c r="EK280" s="649"/>
      <c r="EL280" s="649"/>
      <c r="EM280" s="649"/>
      <c r="EN280" s="649"/>
      <c r="EO280" s="649"/>
      <c r="EP280" s="649"/>
      <c r="EQ280" s="649"/>
      <c r="ER280" s="649"/>
      <c r="ES280" s="649"/>
      <c r="ET280" s="649"/>
      <c r="EU280" s="649"/>
      <c r="EV280" s="649"/>
      <c r="EW280" s="649"/>
      <c r="EX280" s="649"/>
      <c r="EY280" s="649"/>
      <c r="EZ280" s="649"/>
      <c r="FA280" s="649"/>
      <c r="FB280" s="649"/>
      <c r="FC280" s="649"/>
      <c r="FD280" s="649"/>
      <c r="FE280" s="649"/>
      <c r="FF280" s="649"/>
      <c r="FG280" s="649"/>
      <c r="FH280" s="649"/>
      <c r="FI280" s="649"/>
      <c r="FJ280" s="649"/>
      <c r="FK280" s="649"/>
      <c r="FL280" s="649"/>
      <c r="FM280" s="649"/>
      <c r="FN280" s="649"/>
      <c r="FO280" s="649"/>
      <c r="FP280" s="649"/>
      <c r="FQ280" s="649"/>
      <c r="FR280" s="649"/>
      <c r="FS280" s="649"/>
      <c r="FT280" s="649"/>
      <c r="FU280" s="649"/>
      <c r="FV280" s="649"/>
      <c r="FW280" s="649"/>
      <c r="FX280" s="649"/>
      <c r="FY280" s="649"/>
      <c r="FZ280" s="649"/>
      <c r="GA280" s="649"/>
      <c r="GB280" s="649"/>
      <c r="GC280" s="649"/>
      <c r="GD280" s="649"/>
      <c r="GE280" s="649"/>
      <c r="GF280" s="649"/>
      <c r="GG280" s="649"/>
      <c r="GH280" s="649"/>
      <c r="GI280" s="649"/>
      <c r="GJ280" s="649"/>
      <c r="GK280" s="649"/>
      <c r="GL280" s="649"/>
      <c r="GM280" s="649"/>
      <c r="GN280" s="649"/>
      <c r="GO280" s="649"/>
      <c r="GP280" s="649"/>
      <c r="GQ280" s="649"/>
      <c r="GR280" s="649"/>
      <c r="GS280" s="649"/>
      <c r="GT280" s="649"/>
      <c r="GU280" s="649"/>
      <c r="GV280" s="649"/>
      <c r="GW280" s="649"/>
      <c r="GX280" s="649"/>
      <c r="GY280" s="649"/>
      <c r="GZ280" s="649"/>
      <c r="HA280" s="649"/>
      <c r="HB280" s="649"/>
      <c r="HC280" s="649"/>
      <c r="HD280" s="649"/>
      <c r="HE280" s="649"/>
      <c r="HF280" s="649"/>
      <c r="HG280" s="649"/>
      <c r="HH280" s="649"/>
      <c r="HI280" s="649"/>
      <c r="HJ280" s="649"/>
      <c r="HK280" s="649"/>
      <c r="HL280" s="649"/>
      <c r="HM280" s="649"/>
      <c r="HN280" s="649"/>
      <c r="HO280" s="649"/>
      <c r="HP280" s="649"/>
      <c r="HQ280" s="649"/>
      <c r="HR280" s="649"/>
      <c r="HS280" s="649"/>
      <c r="HT280" s="649"/>
      <c r="HU280" s="649"/>
      <c r="HV280" s="649"/>
      <c r="HW280" s="649"/>
    </row>
    <row r="281" spans="1:231" ht="41.25" customHeight="1">
      <c r="A281" s="626"/>
      <c r="B281" s="838"/>
      <c r="C281" s="739" t="s">
        <v>1170</v>
      </c>
      <c r="D281" s="766">
        <f t="shared" si="53"/>
        <v>0</v>
      </c>
      <c r="E281" s="766">
        <f t="shared" si="55"/>
        <v>0</v>
      </c>
      <c r="F281" s="766">
        <f t="shared" si="55"/>
        <v>0</v>
      </c>
      <c r="G281" s="766">
        <f t="shared" si="55"/>
        <v>0</v>
      </c>
      <c r="H281" s="766">
        <f t="shared" si="55"/>
        <v>0</v>
      </c>
      <c r="I281" s="766">
        <f t="shared" si="55"/>
        <v>0</v>
      </c>
      <c r="J281" s="746">
        <f t="shared" si="54"/>
        <v>0</v>
      </c>
      <c r="K281" s="625"/>
    </row>
    <row r="282" spans="1:231" ht="41.25" customHeight="1">
      <c r="A282" s="626"/>
      <c r="B282" s="838"/>
      <c r="C282" s="739"/>
      <c r="D282" s="766">
        <f t="shared" si="53"/>
        <v>0</v>
      </c>
      <c r="E282" s="766">
        <f t="shared" si="55"/>
        <v>0</v>
      </c>
      <c r="F282" s="766">
        <f t="shared" si="55"/>
        <v>0</v>
      </c>
      <c r="G282" s="766">
        <f t="shared" si="55"/>
        <v>0</v>
      </c>
      <c r="H282" s="766">
        <f t="shared" si="55"/>
        <v>0</v>
      </c>
      <c r="I282" s="766">
        <f t="shared" si="55"/>
        <v>0</v>
      </c>
      <c r="J282" s="746">
        <f t="shared" si="54"/>
        <v>0</v>
      </c>
      <c r="K282" s="625"/>
    </row>
    <row r="283" spans="1:231" ht="41.25" customHeight="1">
      <c r="A283" s="626"/>
      <c r="B283" s="838"/>
      <c r="C283" s="739"/>
      <c r="D283" s="766">
        <f t="shared" si="53"/>
        <v>0</v>
      </c>
      <c r="E283" s="766">
        <f t="shared" si="55"/>
        <v>0</v>
      </c>
      <c r="F283" s="766">
        <f t="shared" si="55"/>
        <v>0</v>
      </c>
      <c r="G283" s="766">
        <f t="shared" si="55"/>
        <v>0</v>
      </c>
      <c r="H283" s="766">
        <f t="shared" si="55"/>
        <v>0</v>
      </c>
      <c r="I283" s="766">
        <f t="shared" si="55"/>
        <v>0</v>
      </c>
      <c r="J283" s="746">
        <f t="shared" si="54"/>
        <v>0</v>
      </c>
      <c r="K283" s="625"/>
    </row>
    <row r="284" spans="1:231" ht="41.25" customHeight="1">
      <c r="A284" s="626"/>
      <c r="B284" s="838"/>
      <c r="C284" s="739"/>
      <c r="D284" s="766">
        <f t="shared" si="53"/>
        <v>0</v>
      </c>
      <c r="E284" s="766">
        <f t="shared" si="55"/>
        <v>0</v>
      </c>
      <c r="F284" s="766">
        <f t="shared" si="55"/>
        <v>0</v>
      </c>
      <c r="G284" s="766">
        <f t="shared" si="55"/>
        <v>0</v>
      </c>
      <c r="H284" s="766">
        <f t="shared" si="55"/>
        <v>0</v>
      </c>
      <c r="I284" s="766">
        <f t="shared" si="55"/>
        <v>0</v>
      </c>
      <c r="J284" s="746">
        <f t="shared" si="54"/>
        <v>0</v>
      </c>
      <c r="K284" s="625"/>
    </row>
    <row r="285" spans="1:231" ht="41.25" customHeight="1">
      <c r="A285" s="626"/>
      <c r="B285" s="838"/>
      <c r="C285" s="739"/>
      <c r="D285" s="766">
        <f t="shared" si="53"/>
        <v>0</v>
      </c>
      <c r="E285" s="766">
        <f t="shared" si="55"/>
        <v>0</v>
      </c>
      <c r="F285" s="766">
        <f t="shared" si="55"/>
        <v>0</v>
      </c>
      <c r="G285" s="766">
        <f t="shared" si="55"/>
        <v>0</v>
      </c>
      <c r="H285" s="766">
        <f t="shared" si="55"/>
        <v>0</v>
      </c>
      <c r="I285" s="766">
        <f t="shared" si="55"/>
        <v>0</v>
      </c>
      <c r="J285" s="746">
        <f t="shared" si="54"/>
        <v>0</v>
      </c>
      <c r="K285" s="625"/>
    </row>
    <row r="286" spans="1:231" ht="41.25" customHeight="1">
      <c r="A286" s="626"/>
      <c r="B286" s="838"/>
      <c r="C286" s="739"/>
      <c r="D286" s="766">
        <f t="shared" si="53"/>
        <v>0</v>
      </c>
      <c r="E286" s="766">
        <f t="shared" si="55"/>
        <v>0</v>
      </c>
      <c r="F286" s="766">
        <f t="shared" si="55"/>
        <v>0</v>
      </c>
      <c r="G286" s="766">
        <f t="shared" si="55"/>
        <v>0</v>
      </c>
      <c r="H286" s="766">
        <f t="shared" si="55"/>
        <v>0</v>
      </c>
      <c r="I286" s="766">
        <f t="shared" si="55"/>
        <v>0</v>
      </c>
      <c r="J286" s="746">
        <f t="shared" si="54"/>
        <v>0</v>
      </c>
      <c r="K286" s="625"/>
    </row>
    <row r="287" spans="1:231" ht="41.25" customHeight="1">
      <c r="A287" s="626"/>
      <c r="B287" s="838"/>
      <c r="C287" s="739"/>
      <c r="D287" s="766">
        <f t="shared" si="53"/>
        <v>0</v>
      </c>
      <c r="E287" s="766">
        <f t="shared" si="55"/>
        <v>0</v>
      </c>
      <c r="F287" s="766">
        <f t="shared" si="55"/>
        <v>0</v>
      </c>
      <c r="G287" s="766">
        <f t="shared" si="55"/>
        <v>0</v>
      </c>
      <c r="H287" s="766">
        <f t="shared" si="55"/>
        <v>0</v>
      </c>
      <c r="I287" s="766">
        <f t="shared" si="55"/>
        <v>0</v>
      </c>
      <c r="J287" s="746">
        <f t="shared" si="54"/>
        <v>0</v>
      </c>
      <c r="K287" s="625"/>
    </row>
    <row r="288" spans="1:231" ht="41.25" customHeight="1">
      <c r="A288" s="626"/>
      <c r="B288" s="838"/>
      <c r="C288" s="739"/>
      <c r="D288" s="766">
        <f t="shared" si="53"/>
        <v>0</v>
      </c>
      <c r="E288" s="766">
        <f t="shared" si="55"/>
        <v>0</v>
      </c>
      <c r="F288" s="766">
        <f t="shared" si="55"/>
        <v>0</v>
      </c>
      <c r="G288" s="766">
        <f t="shared" si="55"/>
        <v>0</v>
      </c>
      <c r="H288" s="766">
        <f t="shared" si="55"/>
        <v>0</v>
      </c>
      <c r="I288" s="766">
        <f t="shared" si="55"/>
        <v>0</v>
      </c>
      <c r="J288" s="746">
        <f t="shared" si="54"/>
        <v>0</v>
      </c>
      <c r="K288" s="625"/>
    </row>
    <row r="289" spans="1:239" s="650" customFormat="1" ht="41.25" customHeight="1" thickBot="1">
      <c r="A289" s="675"/>
      <c r="B289" s="841"/>
      <c r="C289" s="739"/>
      <c r="D289" s="766">
        <f t="shared" si="53"/>
        <v>0</v>
      </c>
      <c r="E289" s="766">
        <f t="shared" si="55"/>
        <v>0</v>
      </c>
      <c r="F289" s="766">
        <f t="shared" si="55"/>
        <v>0</v>
      </c>
      <c r="G289" s="766">
        <f t="shared" si="55"/>
        <v>0</v>
      </c>
      <c r="H289" s="766">
        <f t="shared" si="55"/>
        <v>0</v>
      </c>
      <c r="I289" s="799">
        <f t="shared" si="55"/>
        <v>0</v>
      </c>
      <c r="J289" s="746">
        <f t="shared" si="54"/>
        <v>0</v>
      </c>
      <c r="L289" s="649"/>
      <c r="M289" s="649"/>
      <c r="N289" s="649"/>
      <c r="O289" s="649"/>
      <c r="P289" s="649"/>
      <c r="Q289" s="649"/>
      <c r="R289" s="649"/>
      <c r="S289" s="649"/>
      <c r="T289" s="649"/>
      <c r="U289" s="649"/>
      <c r="V289" s="649"/>
      <c r="W289" s="649"/>
      <c r="X289" s="649"/>
      <c r="Y289" s="649"/>
      <c r="Z289" s="649"/>
      <c r="AA289" s="649"/>
      <c r="AB289" s="649"/>
      <c r="AC289" s="649"/>
      <c r="AD289" s="649"/>
      <c r="AE289" s="649"/>
      <c r="AF289" s="649"/>
      <c r="AG289" s="649"/>
      <c r="AH289" s="649"/>
      <c r="AI289" s="649"/>
      <c r="AJ289" s="649"/>
      <c r="AK289" s="649"/>
      <c r="AL289" s="649"/>
      <c r="AM289" s="649"/>
      <c r="AN289" s="649"/>
      <c r="AO289" s="649"/>
      <c r="AP289" s="649"/>
      <c r="AQ289" s="649"/>
      <c r="AR289" s="649"/>
      <c r="AS289" s="649"/>
      <c r="AT289" s="649"/>
      <c r="AU289" s="649"/>
      <c r="AV289" s="649"/>
      <c r="AW289" s="649"/>
      <c r="AX289" s="649"/>
      <c r="AY289" s="649"/>
      <c r="AZ289" s="649"/>
      <c r="BA289" s="649"/>
      <c r="BB289" s="649"/>
      <c r="BC289" s="649"/>
      <c r="BD289" s="649"/>
      <c r="BE289" s="649"/>
      <c r="BF289" s="649"/>
      <c r="BG289" s="649"/>
      <c r="BH289" s="649"/>
      <c r="BI289" s="649"/>
      <c r="BJ289" s="649"/>
      <c r="BK289" s="649"/>
      <c r="BL289" s="649"/>
      <c r="BM289" s="649"/>
      <c r="BN289" s="649"/>
      <c r="BO289" s="649"/>
      <c r="BP289" s="649"/>
      <c r="BQ289" s="649"/>
      <c r="BR289" s="649"/>
      <c r="BS289" s="649"/>
      <c r="BT289" s="649"/>
      <c r="BU289" s="649"/>
      <c r="BV289" s="649"/>
      <c r="BW289" s="649"/>
      <c r="BX289" s="649"/>
      <c r="BY289" s="649"/>
      <c r="BZ289" s="649"/>
      <c r="CA289" s="649"/>
      <c r="CB289" s="649"/>
      <c r="CC289" s="649"/>
      <c r="CD289" s="649"/>
      <c r="CE289" s="649"/>
      <c r="CF289" s="649"/>
      <c r="CG289" s="649"/>
      <c r="CH289" s="649"/>
      <c r="CI289" s="649"/>
      <c r="CJ289" s="649"/>
      <c r="CK289" s="649"/>
      <c r="CL289" s="649"/>
      <c r="CM289" s="649"/>
      <c r="CN289" s="649"/>
      <c r="CO289" s="649"/>
      <c r="CP289" s="649"/>
      <c r="CQ289" s="649"/>
      <c r="CR289" s="649"/>
      <c r="CS289" s="649"/>
      <c r="CT289" s="649"/>
      <c r="CU289" s="649"/>
      <c r="CV289" s="649"/>
      <c r="CW289" s="649"/>
      <c r="CX289" s="649"/>
      <c r="CY289" s="649"/>
      <c r="CZ289" s="649"/>
      <c r="DA289" s="649"/>
      <c r="DB289" s="649"/>
      <c r="DC289" s="649"/>
      <c r="DD289" s="649"/>
      <c r="DE289" s="649"/>
      <c r="DF289" s="649"/>
      <c r="DG289" s="649"/>
      <c r="DH289" s="649"/>
      <c r="DI289" s="649"/>
      <c r="DJ289" s="649"/>
      <c r="DK289" s="649"/>
      <c r="DL289" s="649"/>
      <c r="DM289" s="649"/>
      <c r="DN289" s="649"/>
      <c r="DO289" s="649"/>
      <c r="DP289" s="649"/>
      <c r="DQ289" s="649"/>
      <c r="DR289" s="649"/>
      <c r="DS289" s="649"/>
      <c r="DT289" s="649"/>
      <c r="DU289" s="649"/>
      <c r="DV289" s="649"/>
      <c r="DW289" s="649"/>
      <c r="DX289" s="649"/>
      <c r="DY289" s="649"/>
      <c r="DZ289" s="649"/>
      <c r="EA289" s="649"/>
      <c r="EB289" s="649"/>
      <c r="EC289" s="649"/>
      <c r="ED289" s="649"/>
      <c r="EE289" s="649"/>
      <c r="EF289" s="649"/>
      <c r="EG289" s="649"/>
      <c r="EH289" s="649"/>
      <c r="EI289" s="649"/>
      <c r="EJ289" s="649"/>
      <c r="EK289" s="649"/>
      <c r="EL289" s="649"/>
      <c r="EM289" s="649"/>
      <c r="EN289" s="649"/>
      <c r="EO289" s="649"/>
      <c r="EP289" s="649"/>
      <c r="EQ289" s="649"/>
      <c r="ER289" s="649"/>
      <c r="ES289" s="649"/>
      <c r="ET289" s="649"/>
      <c r="EU289" s="649"/>
      <c r="EV289" s="649"/>
      <c r="EW289" s="649"/>
      <c r="EX289" s="649"/>
      <c r="EY289" s="649"/>
      <c r="EZ289" s="649"/>
      <c r="FA289" s="649"/>
      <c r="FB289" s="649"/>
      <c r="FC289" s="649"/>
      <c r="FD289" s="649"/>
      <c r="FE289" s="649"/>
      <c r="FF289" s="649"/>
      <c r="FG289" s="649"/>
      <c r="FH289" s="649"/>
      <c r="FI289" s="649"/>
      <c r="FJ289" s="649"/>
      <c r="FK289" s="649"/>
      <c r="FL289" s="649"/>
      <c r="FM289" s="649"/>
      <c r="FN289" s="649"/>
      <c r="FO289" s="649"/>
      <c r="FP289" s="649"/>
      <c r="FQ289" s="649"/>
      <c r="FR289" s="649"/>
      <c r="FS289" s="649"/>
      <c r="FT289" s="649"/>
      <c r="FU289" s="649"/>
      <c r="FV289" s="649"/>
      <c r="FW289" s="649"/>
      <c r="FX289" s="649"/>
      <c r="FY289" s="649"/>
      <c r="FZ289" s="649"/>
      <c r="GA289" s="649"/>
      <c r="GB289" s="649"/>
      <c r="GC289" s="649"/>
      <c r="GD289" s="649"/>
      <c r="GE289" s="649"/>
      <c r="GF289" s="649"/>
      <c r="GG289" s="649"/>
      <c r="GH289" s="649"/>
      <c r="GI289" s="649"/>
      <c r="GJ289" s="649"/>
      <c r="GK289" s="649"/>
      <c r="GL289" s="649"/>
      <c r="GM289" s="649"/>
      <c r="GN289" s="649"/>
      <c r="GO289" s="649"/>
      <c r="GP289" s="649"/>
      <c r="GQ289" s="649"/>
      <c r="GR289" s="649"/>
      <c r="GS289" s="649"/>
      <c r="GT289" s="649"/>
      <c r="GU289" s="649"/>
      <c r="GV289" s="649"/>
      <c r="GW289" s="649"/>
      <c r="GX289" s="649"/>
      <c r="GY289" s="649"/>
      <c r="GZ289" s="649"/>
      <c r="HA289" s="649"/>
      <c r="HB289" s="649"/>
      <c r="HC289" s="649"/>
      <c r="HD289" s="649"/>
      <c r="HE289" s="649"/>
      <c r="HF289" s="649"/>
      <c r="HG289" s="649"/>
      <c r="HH289" s="649"/>
      <c r="HI289" s="649"/>
      <c r="HJ289" s="649"/>
      <c r="HK289" s="649"/>
      <c r="HL289" s="649"/>
      <c r="HM289" s="649"/>
      <c r="HN289" s="649"/>
      <c r="HO289" s="649"/>
      <c r="HP289" s="649"/>
      <c r="HQ289" s="649"/>
      <c r="HR289" s="649"/>
      <c r="HS289" s="649"/>
      <c r="HT289" s="649"/>
      <c r="HU289" s="649"/>
      <c r="HV289" s="649"/>
      <c r="HW289" s="649"/>
    </row>
    <row r="290" spans="1:239" ht="41.25" customHeight="1" thickBot="1">
      <c r="A290" s="626"/>
      <c r="B290" s="679"/>
      <c r="C290" s="734" t="s">
        <v>62</v>
      </c>
      <c r="D290" s="978">
        <f>SUM(J279:J289)</f>
        <v>0</v>
      </c>
      <c r="E290" s="979"/>
      <c r="F290" s="980"/>
      <c r="G290" s="981"/>
      <c r="H290" s="731"/>
      <c r="I290" s="732"/>
      <c r="J290" s="733"/>
    </row>
    <row r="291" spans="1:239" ht="41.25" customHeight="1" thickBot="1">
      <c r="A291" s="630"/>
      <c r="B291" s="676"/>
      <c r="C291" s="677"/>
      <c r="D291" s="677"/>
      <c r="E291" s="678"/>
      <c r="F291" s="678"/>
      <c r="G291" s="678"/>
      <c r="H291" s="678"/>
      <c r="I291" s="678"/>
      <c r="J291" s="677"/>
    </row>
    <row r="292" spans="1:239" ht="32.1" customHeight="1">
      <c r="A292" s="626"/>
      <c r="B292" s="912" t="s">
        <v>63</v>
      </c>
      <c r="C292" s="983"/>
      <c r="D292" s="983"/>
      <c r="E292" s="983"/>
      <c r="F292" s="983"/>
      <c r="G292" s="983"/>
      <c r="H292" s="983"/>
      <c r="I292" s="984"/>
      <c r="J292" s="985"/>
      <c r="IC292" s="625"/>
      <c r="ID292" s="625"/>
      <c r="IE292" s="625"/>
    </row>
    <row r="293" spans="1:239" ht="23.25" customHeight="1">
      <c r="A293" s="626"/>
      <c r="B293" s="986" t="s">
        <v>64</v>
      </c>
      <c r="C293" s="987"/>
      <c r="D293" s="987"/>
      <c r="E293" s="987"/>
      <c r="F293" s="987"/>
      <c r="G293" s="987"/>
      <c r="H293" s="987"/>
      <c r="I293" s="988"/>
      <c r="J293" s="989"/>
      <c r="IC293" s="625"/>
      <c r="ID293" s="625"/>
      <c r="IE293" s="625"/>
    </row>
    <row r="294" spans="1:239" ht="30" customHeight="1">
      <c r="A294" s="626"/>
      <c r="B294" s="992" t="s">
        <v>874</v>
      </c>
      <c r="C294" s="993"/>
      <c r="D294" s="993"/>
      <c r="E294" s="982" t="s">
        <v>66</v>
      </c>
      <c r="F294" s="982"/>
      <c r="G294" s="982"/>
      <c r="H294" s="982" t="s">
        <v>67</v>
      </c>
      <c r="I294" s="990"/>
      <c r="J294" s="991"/>
      <c r="HZ294" s="625"/>
      <c r="IA294" s="625"/>
      <c r="IB294" s="625"/>
      <c r="IC294" s="625"/>
      <c r="ID294" s="625"/>
      <c r="IE294" s="625"/>
    </row>
    <row r="295" spans="1:239" ht="30" customHeight="1">
      <c r="A295" s="626"/>
      <c r="B295" s="601" t="s">
        <v>65</v>
      </c>
      <c r="C295" s="994"/>
      <c r="D295" s="995"/>
      <c r="E295" s="973"/>
      <c r="F295" s="973"/>
      <c r="G295" s="973"/>
      <c r="H295" s="973"/>
      <c r="I295" s="974"/>
      <c r="J295" s="975"/>
      <c r="HZ295" s="625"/>
      <c r="IA295" s="625"/>
      <c r="IB295" s="625"/>
      <c r="IC295" s="625"/>
      <c r="ID295" s="625"/>
      <c r="IE295" s="625"/>
    </row>
    <row r="296" spans="1:239" ht="30" customHeight="1" thickBot="1">
      <c r="A296" s="626"/>
      <c r="B296" s="602" t="s">
        <v>68</v>
      </c>
      <c r="C296" s="996"/>
      <c r="D296" s="997"/>
      <c r="E296" s="972"/>
      <c r="F296" s="972"/>
      <c r="G296" s="972"/>
      <c r="H296" s="972"/>
      <c r="I296" s="976"/>
      <c r="J296" s="977"/>
      <c r="HZ296" s="625"/>
      <c r="IA296" s="625"/>
      <c r="IB296" s="625"/>
      <c r="IC296" s="625"/>
      <c r="ID296" s="625"/>
      <c r="IE296" s="625"/>
    </row>
    <row r="297" spans="1:239" ht="59.1" customHeight="1">
      <c r="A297" s="626"/>
      <c r="B297" s="859"/>
      <c r="C297" s="859"/>
      <c r="D297" s="859"/>
      <c r="E297" s="859"/>
      <c r="F297" s="859"/>
      <c r="G297" s="859"/>
      <c r="H297" s="859"/>
      <c r="I297" s="859"/>
      <c r="J297" s="859"/>
    </row>
    <row r="298" spans="1:239" ht="30" customHeight="1">
      <c r="A298" s="626"/>
      <c r="B298" s="921"/>
      <c r="C298" s="922"/>
      <c r="D298" s="641"/>
      <c r="E298" s="596"/>
      <c r="F298" s="595"/>
      <c r="G298" s="596"/>
      <c r="H298" s="596"/>
      <c r="I298" s="595"/>
      <c r="J298" s="596"/>
    </row>
    <row r="299" spans="1:239" ht="30" customHeight="1">
      <c r="A299" s="626"/>
      <c r="B299" s="596"/>
      <c r="C299" s="596"/>
      <c r="D299" s="595"/>
      <c r="E299" s="596"/>
      <c r="F299" s="595"/>
      <c r="G299" s="596"/>
      <c r="H299" s="596"/>
      <c r="I299" s="595"/>
      <c r="J299" s="596"/>
    </row>
    <row r="300" spans="1:239" ht="30" customHeight="1">
      <c r="A300" s="626"/>
      <c r="B300" s="596"/>
      <c r="C300" s="596"/>
      <c r="D300" s="595"/>
      <c r="E300" s="596"/>
      <c r="F300" s="595"/>
      <c r="G300" s="596"/>
      <c r="H300" s="596"/>
      <c r="I300" s="595"/>
      <c r="J300" s="596"/>
    </row>
    <row r="301" spans="1:239" ht="30" customHeight="1">
      <c r="A301" s="626"/>
      <c r="B301" s="596"/>
      <c r="C301" s="596"/>
      <c r="D301" s="595"/>
      <c r="E301" s="596"/>
      <c r="F301" s="595"/>
      <c r="G301" s="596"/>
      <c r="H301" s="596"/>
      <c r="I301" s="595"/>
      <c r="J301" s="596"/>
    </row>
    <row r="302" spans="1:239" ht="30" customHeight="1">
      <c r="A302" s="626"/>
      <c r="B302" s="596"/>
      <c r="C302" s="596"/>
      <c r="D302" s="595"/>
      <c r="E302" s="596"/>
      <c r="F302" s="595"/>
      <c r="G302" s="596"/>
      <c r="H302" s="596"/>
      <c r="I302" s="595"/>
      <c r="J302" s="596"/>
    </row>
    <row r="303" spans="1:239" ht="30" customHeight="1">
      <c r="A303" s="626"/>
      <c r="B303" s="596"/>
      <c r="C303" s="596"/>
      <c r="D303" s="595"/>
      <c r="E303" s="596"/>
      <c r="F303" s="595"/>
      <c r="G303" s="596"/>
      <c r="H303" s="596"/>
      <c r="I303" s="595"/>
      <c r="J303" s="596"/>
    </row>
    <row r="304" spans="1:239" ht="30" customHeight="1">
      <c r="A304" s="626"/>
      <c r="B304" s="596"/>
      <c r="C304" s="596"/>
      <c r="D304" s="595"/>
      <c r="E304" s="596"/>
      <c r="F304" s="595"/>
      <c r="G304" s="596"/>
      <c r="H304" s="596"/>
      <c r="I304" s="595"/>
      <c r="J304" s="596"/>
    </row>
    <row r="305" spans="1:10" ht="30" customHeight="1">
      <c r="A305" s="626"/>
      <c r="B305" s="596"/>
      <c r="C305" s="596"/>
      <c r="D305" s="595"/>
      <c r="E305" s="596"/>
      <c r="F305" s="595"/>
      <c r="G305" s="596"/>
      <c r="H305" s="596"/>
      <c r="I305" s="595"/>
      <c r="J305" s="596"/>
    </row>
    <row r="306" spans="1:10" ht="30" customHeight="1">
      <c r="A306" s="626"/>
      <c r="B306" s="596"/>
      <c r="C306" s="596"/>
      <c r="D306" s="595"/>
      <c r="E306" s="596"/>
      <c r="F306" s="595"/>
      <c r="G306" s="596"/>
      <c r="H306" s="596"/>
      <c r="I306" s="595"/>
      <c r="J306" s="596"/>
    </row>
    <row r="307" spans="1:10" ht="30" customHeight="1">
      <c r="A307" s="626"/>
      <c r="B307" s="596"/>
      <c r="C307" s="596"/>
      <c r="D307" s="595"/>
      <c r="E307" s="596"/>
      <c r="F307" s="595"/>
      <c r="G307" s="596"/>
      <c r="H307" s="596"/>
      <c r="I307" s="595"/>
      <c r="J307" s="596"/>
    </row>
    <row r="308" spans="1:10" ht="30" customHeight="1">
      <c r="A308" s="626"/>
      <c r="B308" s="596"/>
      <c r="C308" s="596"/>
      <c r="D308" s="595"/>
      <c r="E308" s="596"/>
      <c r="F308" s="595"/>
      <c r="G308" s="596"/>
      <c r="H308" s="596"/>
      <c r="I308" s="595"/>
      <c r="J308" s="596"/>
    </row>
    <row r="309" spans="1:10" ht="30" customHeight="1">
      <c r="A309" s="626"/>
      <c r="B309" s="596"/>
      <c r="C309" s="596"/>
      <c r="D309" s="595"/>
      <c r="E309" s="596"/>
      <c r="F309" s="595"/>
      <c r="G309" s="596"/>
      <c r="H309" s="596"/>
      <c r="I309" s="595"/>
      <c r="J309" s="596"/>
    </row>
    <row r="310" spans="1:10" ht="30" customHeight="1">
      <c r="A310" s="626"/>
      <c r="B310" s="596"/>
      <c r="C310" s="596"/>
      <c r="D310" s="595"/>
      <c r="E310" s="596"/>
      <c r="F310" s="595"/>
      <c r="G310" s="596"/>
      <c r="H310" s="596"/>
      <c r="I310" s="595"/>
      <c r="J310" s="596"/>
    </row>
    <row r="311" spans="1:10" ht="30" customHeight="1">
      <c r="A311" s="626"/>
      <c r="B311" s="596"/>
      <c r="C311" s="596"/>
      <c r="D311" s="595"/>
      <c r="E311" s="596"/>
      <c r="F311" s="595"/>
      <c r="G311" s="596"/>
      <c r="H311" s="596"/>
      <c r="I311" s="595"/>
      <c r="J311" s="596"/>
    </row>
    <row r="312" spans="1:10" ht="30" customHeight="1">
      <c r="A312" s="626"/>
      <c r="B312" s="596"/>
      <c r="C312" s="596"/>
      <c r="D312" s="595"/>
      <c r="E312" s="596"/>
      <c r="F312" s="595"/>
      <c r="G312" s="596"/>
      <c r="H312" s="596"/>
      <c r="I312" s="595"/>
      <c r="J312" s="596"/>
    </row>
    <row r="313" spans="1:10" ht="30" customHeight="1">
      <c r="A313" s="626"/>
      <c r="B313" s="596"/>
      <c r="C313" s="596"/>
      <c r="D313" s="595"/>
      <c r="E313" s="596"/>
      <c r="F313" s="595"/>
      <c r="G313" s="596"/>
      <c r="H313" s="596"/>
      <c r="I313" s="595"/>
      <c r="J313" s="596"/>
    </row>
    <row r="314" spans="1:10" ht="30" customHeight="1">
      <c r="A314" s="626"/>
      <c r="B314" s="596"/>
      <c r="C314" s="596"/>
      <c r="D314" s="595"/>
      <c r="E314" s="596"/>
      <c r="F314" s="595"/>
      <c r="G314" s="596"/>
      <c r="H314" s="596"/>
      <c r="I314" s="595"/>
      <c r="J314" s="596"/>
    </row>
    <row r="315" spans="1:10" ht="30" customHeight="1">
      <c r="A315" s="626"/>
      <c r="B315" s="596"/>
      <c r="C315" s="596"/>
      <c r="D315" s="595"/>
      <c r="E315" s="596"/>
      <c r="F315" s="595"/>
      <c r="G315" s="596"/>
      <c r="H315" s="596"/>
      <c r="I315" s="595"/>
      <c r="J315" s="596"/>
    </row>
    <row r="316" spans="1:10" ht="30" customHeight="1">
      <c r="A316" s="626"/>
      <c r="B316" s="596"/>
      <c r="C316" s="596"/>
      <c r="D316" s="595"/>
      <c r="E316" s="596"/>
      <c r="F316" s="595"/>
      <c r="G316" s="596"/>
      <c r="H316" s="596"/>
      <c r="I316" s="595"/>
      <c r="J316" s="596"/>
    </row>
    <row r="317" spans="1:10" ht="30" customHeight="1">
      <c r="A317" s="626"/>
      <c r="B317" s="596"/>
      <c r="C317" s="596"/>
      <c r="D317" s="595"/>
      <c r="E317" s="596"/>
      <c r="F317" s="595"/>
      <c r="G317" s="596"/>
      <c r="H317" s="596"/>
      <c r="I317" s="595"/>
      <c r="J317" s="596"/>
    </row>
    <row r="318" spans="1:10" ht="30" customHeight="1">
      <c r="A318" s="626"/>
      <c r="B318" s="596"/>
      <c r="C318" s="596"/>
      <c r="D318" s="595"/>
      <c r="E318" s="596"/>
      <c r="F318" s="595"/>
      <c r="G318" s="596"/>
      <c r="H318" s="596"/>
      <c r="I318" s="595"/>
      <c r="J318" s="596"/>
    </row>
    <row r="319" spans="1:10" ht="30" customHeight="1">
      <c r="A319" s="626"/>
      <c r="B319" s="596"/>
      <c r="C319" s="596"/>
      <c r="D319" s="595"/>
      <c r="E319" s="596"/>
      <c r="F319" s="595"/>
      <c r="G319" s="596"/>
      <c r="H319" s="596"/>
      <c r="I319" s="595"/>
      <c r="J319" s="596"/>
    </row>
    <row r="320" spans="1:10" ht="30" customHeight="1">
      <c r="A320" s="626"/>
      <c r="B320" s="596"/>
      <c r="C320" s="596"/>
      <c r="D320" s="595"/>
      <c r="E320" s="596"/>
      <c r="F320" s="595"/>
      <c r="G320" s="596"/>
      <c r="H320" s="596"/>
      <c r="I320" s="595"/>
      <c r="J320" s="596"/>
    </row>
    <row r="321" spans="1:10" ht="30" customHeight="1">
      <c r="A321" s="626"/>
      <c r="B321" s="596"/>
      <c r="C321" s="596"/>
      <c r="D321" s="595"/>
      <c r="E321" s="596"/>
      <c r="F321" s="595"/>
      <c r="G321" s="596"/>
      <c r="H321" s="596"/>
      <c r="I321" s="595"/>
      <c r="J321" s="596"/>
    </row>
    <row r="322" spans="1:10" ht="30" customHeight="1">
      <c r="A322" s="626"/>
      <c r="B322" s="596"/>
      <c r="C322" s="596"/>
      <c r="D322" s="595"/>
      <c r="E322" s="596"/>
      <c r="F322" s="595"/>
      <c r="G322" s="596"/>
      <c r="H322" s="596"/>
      <c r="I322" s="595"/>
      <c r="J322" s="596"/>
    </row>
    <row r="323" spans="1:10" ht="30" customHeight="1">
      <c r="A323" s="626"/>
      <c r="B323" s="596"/>
      <c r="C323" s="596"/>
      <c r="D323" s="595"/>
      <c r="E323" s="596"/>
      <c r="F323" s="595"/>
      <c r="G323" s="596"/>
      <c r="H323" s="596"/>
      <c r="I323" s="595"/>
      <c r="J323" s="596"/>
    </row>
    <row r="324" spans="1:10" ht="30" customHeight="1">
      <c r="A324" s="626"/>
      <c r="B324" s="596"/>
      <c r="C324" s="596"/>
      <c r="D324" s="595"/>
      <c r="E324" s="596"/>
      <c r="F324" s="595"/>
      <c r="G324" s="596"/>
      <c r="H324" s="596"/>
      <c r="I324" s="595"/>
      <c r="J324" s="596"/>
    </row>
    <row r="325" spans="1:10" ht="30" customHeight="1">
      <c r="A325" s="626"/>
      <c r="B325" s="596"/>
      <c r="C325" s="596"/>
      <c r="D325" s="595"/>
      <c r="E325" s="596"/>
      <c r="F325" s="595"/>
      <c r="G325" s="596"/>
      <c r="H325" s="596"/>
      <c r="I325" s="595"/>
      <c r="J325" s="596"/>
    </row>
    <row r="326" spans="1:10" ht="30" customHeight="1">
      <c r="A326" s="626"/>
      <c r="B326" s="596"/>
      <c r="C326" s="596"/>
      <c r="D326" s="595"/>
      <c r="E326" s="596"/>
      <c r="F326" s="595"/>
      <c r="G326" s="596"/>
      <c r="H326" s="596"/>
      <c r="I326" s="595"/>
      <c r="J326" s="596"/>
    </row>
    <row r="327" spans="1:10" ht="30" customHeight="1">
      <c r="A327" s="626"/>
      <c r="B327" s="596"/>
      <c r="C327" s="596"/>
      <c r="D327" s="595"/>
      <c r="E327" s="596"/>
      <c r="F327" s="595"/>
      <c r="G327" s="596"/>
      <c r="H327" s="596"/>
      <c r="I327" s="595"/>
      <c r="J327" s="596"/>
    </row>
    <row r="328" spans="1:10" ht="30" customHeight="1">
      <c r="A328" s="626"/>
      <c r="B328" s="596"/>
      <c r="C328" s="596"/>
      <c r="D328" s="595"/>
      <c r="E328" s="596"/>
      <c r="F328" s="595"/>
      <c r="G328" s="596"/>
      <c r="H328" s="596"/>
      <c r="I328" s="595"/>
      <c r="J328" s="596"/>
    </row>
    <row r="329" spans="1:10" ht="30" customHeight="1">
      <c r="A329" s="626"/>
      <c r="B329" s="596"/>
      <c r="C329" s="596"/>
      <c r="D329" s="595"/>
      <c r="E329" s="596"/>
      <c r="F329" s="595"/>
      <c r="G329" s="596"/>
      <c r="H329" s="596"/>
      <c r="I329" s="595"/>
      <c r="J329" s="596"/>
    </row>
    <row r="330" spans="1:10" ht="30" customHeight="1">
      <c r="A330" s="626"/>
      <c r="B330" s="596"/>
      <c r="C330" s="596"/>
      <c r="D330" s="595"/>
      <c r="E330" s="596"/>
      <c r="F330" s="595"/>
      <c r="G330" s="596"/>
      <c r="H330" s="596"/>
      <c r="I330" s="595"/>
      <c r="J330" s="596"/>
    </row>
    <row r="331" spans="1:10" ht="30" customHeight="1">
      <c r="A331" s="626"/>
      <c r="B331" s="596"/>
      <c r="C331" s="596"/>
      <c r="D331" s="595"/>
      <c r="E331" s="596"/>
      <c r="F331" s="595"/>
      <c r="G331" s="596"/>
      <c r="H331" s="596"/>
      <c r="I331" s="595"/>
      <c r="J331" s="596"/>
    </row>
    <row r="332" spans="1:10" ht="30" customHeight="1">
      <c r="A332" s="626"/>
      <c r="B332" s="596"/>
      <c r="C332" s="596"/>
      <c r="D332" s="595"/>
      <c r="E332" s="596"/>
      <c r="F332" s="595"/>
      <c r="G332" s="596"/>
      <c r="H332" s="596"/>
      <c r="I332" s="595"/>
      <c r="J332" s="596"/>
    </row>
    <row r="333" spans="1:10" ht="30" customHeight="1">
      <c r="A333" s="626"/>
      <c r="B333" s="596"/>
      <c r="C333" s="596"/>
      <c r="D333" s="595"/>
      <c r="E333" s="596"/>
      <c r="F333" s="595"/>
      <c r="G333" s="596"/>
      <c r="H333" s="596"/>
      <c r="I333" s="595"/>
      <c r="J333" s="596"/>
    </row>
    <row r="334" spans="1:10" ht="30" customHeight="1">
      <c r="A334" s="626"/>
      <c r="B334" s="596"/>
      <c r="C334" s="596"/>
      <c r="D334" s="595"/>
      <c r="E334" s="596"/>
      <c r="F334" s="595"/>
      <c r="G334" s="596"/>
      <c r="H334" s="596"/>
      <c r="I334" s="595"/>
      <c r="J334" s="596"/>
    </row>
    <row r="335" spans="1:10" ht="30" customHeight="1">
      <c r="A335" s="626"/>
      <c r="B335" s="596"/>
      <c r="C335" s="596"/>
      <c r="D335" s="595"/>
      <c r="E335" s="596"/>
      <c r="F335" s="595"/>
      <c r="G335" s="596"/>
      <c r="H335" s="596"/>
      <c r="I335" s="595"/>
      <c r="J335" s="596"/>
    </row>
    <row r="336" spans="1:10" ht="30" customHeight="1">
      <c r="A336" s="626"/>
      <c r="B336" s="596"/>
      <c r="C336" s="596"/>
      <c r="D336" s="595"/>
      <c r="E336" s="596"/>
      <c r="F336" s="595"/>
      <c r="G336" s="596"/>
      <c r="H336" s="596"/>
      <c r="I336" s="595"/>
      <c r="J336" s="596"/>
    </row>
    <row r="337" spans="1:10" ht="30" customHeight="1">
      <c r="A337" s="626"/>
      <c r="B337" s="596"/>
      <c r="C337" s="596"/>
      <c r="D337" s="595"/>
      <c r="E337" s="596"/>
      <c r="F337" s="595"/>
      <c r="G337" s="596"/>
      <c r="H337" s="596"/>
      <c r="I337" s="595"/>
      <c r="J337" s="596"/>
    </row>
    <row r="338" spans="1:10" ht="30" customHeight="1">
      <c r="A338" s="626"/>
      <c r="B338" s="596"/>
      <c r="C338" s="596"/>
      <c r="D338" s="595"/>
      <c r="E338" s="596"/>
      <c r="F338" s="595"/>
      <c r="G338" s="596"/>
      <c r="H338" s="596"/>
      <c r="I338" s="595"/>
      <c r="J338" s="596"/>
    </row>
    <row r="339" spans="1:10" ht="30" customHeight="1">
      <c r="A339" s="626"/>
      <c r="B339" s="596"/>
      <c r="C339" s="596"/>
      <c r="D339" s="595"/>
      <c r="E339" s="596"/>
      <c r="F339" s="595"/>
      <c r="G339" s="596"/>
      <c r="H339" s="596"/>
      <c r="I339" s="595"/>
      <c r="J339" s="596"/>
    </row>
    <row r="340" spans="1:10" ht="30" customHeight="1">
      <c r="A340" s="626"/>
      <c r="B340" s="596"/>
      <c r="C340" s="596"/>
      <c r="D340" s="595"/>
      <c r="E340" s="596"/>
      <c r="F340" s="595"/>
      <c r="G340" s="596"/>
      <c r="H340" s="596"/>
      <c r="I340" s="595"/>
      <c r="J340" s="596"/>
    </row>
    <row r="341" spans="1:10" ht="30" customHeight="1">
      <c r="A341" s="626"/>
      <c r="B341" s="596"/>
      <c r="C341" s="596"/>
      <c r="D341" s="595"/>
      <c r="E341" s="596"/>
      <c r="F341" s="595"/>
      <c r="G341" s="596"/>
      <c r="H341" s="596"/>
      <c r="I341" s="595"/>
      <c r="J341" s="596"/>
    </row>
    <row r="342" spans="1:10" ht="30" customHeight="1">
      <c r="A342" s="626"/>
      <c r="B342" s="596"/>
      <c r="C342" s="596"/>
      <c r="D342" s="595"/>
      <c r="E342" s="596"/>
      <c r="F342" s="595"/>
      <c r="G342" s="596"/>
      <c r="H342" s="596"/>
      <c r="I342" s="595"/>
      <c r="J342" s="596"/>
    </row>
    <row r="343" spans="1:10" ht="30" customHeight="1">
      <c r="A343" s="626"/>
      <c r="B343" s="596"/>
      <c r="C343" s="596"/>
      <c r="D343" s="595"/>
      <c r="E343" s="596"/>
      <c r="F343" s="595"/>
      <c r="G343" s="596"/>
      <c r="H343" s="596"/>
      <c r="I343" s="595"/>
      <c r="J343" s="596"/>
    </row>
    <row r="344" spans="1:10" ht="30" customHeight="1">
      <c r="A344" s="626"/>
      <c r="B344" s="596"/>
      <c r="C344" s="596"/>
      <c r="D344" s="595"/>
      <c r="E344" s="596"/>
      <c r="F344" s="595"/>
      <c r="G344" s="596"/>
      <c r="H344" s="596"/>
      <c r="I344" s="595"/>
      <c r="J344" s="596"/>
    </row>
    <row r="345" spans="1:10" ht="30" customHeight="1">
      <c r="A345" s="626"/>
      <c r="B345" s="596"/>
      <c r="C345" s="596"/>
      <c r="D345" s="595"/>
      <c r="E345" s="596"/>
      <c r="F345" s="595"/>
      <c r="G345" s="596"/>
      <c r="H345" s="596"/>
      <c r="I345" s="595"/>
      <c r="J345" s="596"/>
    </row>
    <row r="346" spans="1:10" ht="30" customHeight="1">
      <c r="A346" s="626"/>
      <c r="B346" s="596"/>
      <c r="C346" s="596"/>
      <c r="D346" s="595"/>
      <c r="E346" s="596"/>
      <c r="F346" s="595"/>
      <c r="G346" s="596"/>
      <c r="H346" s="596"/>
      <c r="I346" s="595"/>
      <c r="J346" s="596"/>
    </row>
    <row r="347" spans="1:10" ht="30" customHeight="1">
      <c r="A347" s="626"/>
      <c r="B347" s="596"/>
      <c r="C347" s="596"/>
      <c r="D347" s="595"/>
      <c r="E347" s="596"/>
      <c r="F347" s="595"/>
      <c r="G347" s="596"/>
      <c r="H347" s="596"/>
      <c r="I347" s="595"/>
      <c r="J347" s="596"/>
    </row>
    <row r="348" spans="1:10" ht="30" customHeight="1">
      <c r="A348" s="626"/>
      <c r="B348" s="596"/>
      <c r="C348" s="596"/>
      <c r="D348" s="595"/>
      <c r="E348" s="596"/>
      <c r="F348" s="595"/>
      <c r="G348" s="596"/>
      <c r="H348" s="596"/>
      <c r="I348" s="595"/>
      <c r="J348" s="596"/>
    </row>
    <row r="349" spans="1:10" ht="30" customHeight="1">
      <c r="A349" s="626"/>
      <c r="B349" s="596"/>
      <c r="C349" s="596"/>
      <c r="D349" s="595"/>
      <c r="E349" s="596"/>
      <c r="F349" s="595"/>
      <c r="G349" s="596"/>
      <c r="H349" s="596"/>
      <c r="I349" s="595"/>
      <c r="J349" s="596"/>
    </row>
    <row r="350" spans="1:10" ht="30" customHeight="1">
      <c r="A350" s="626"/>
      <c r="B350" s="596"/>
      <c r="C350" s="596"/>
      <c r="D350" s="595"/>
      <c r="E350" s="596"/>
      <c r="F350" s="595"/>
      <c r="G350" s="596"/>
      <c r="H350" s="596"/>
      <c r="I350" s="595"/>
      <c r="J350" s="596"/>
    </row>
    <row r="351" spans="1:10" ht="30" customHeight="1">
      <c r="A351" s="626"/>
      <c r="B351" s="596"/>
      <c r="C351" s="596"/>
      <c r="D351" s="595"/>
      <c r="E351" s="596"/>
      <c r="F351" s="595"/>
      <c r="G351" s="596"/>
      <c r="H351" s="596"/>
      <c r="I351" s="595"/>
      <c r="J351" s="596"/>
    </row>
    <row r="352" spans="1:10" ht="30" customHeight="1">
      <c r="A352" s="626"/>
      <c r="B352" s="596"/>
      <c r="C352" s="596"/>
      <c r="D352" s="595"/>
      <c r="E352" s="596"/>
      <c r="F352" s="595"/>
      <c r="G352" s="596"/>
      <c r="H352" s="596"/>
      <c r="I352" s="595"/>
      <c r="J352" s="596"/>
    </row>
    <row r="353" spans="1:10" ht="30" customHeight="1">
      <c r="A353" s="626"/>
      <c r="B353" s="596"/>
      <c r="C353" s="596"/>
      <c r="D353" s="595"/>
      <c r="E353" s="596"/>
      <c r="F353" s="595"/>
      <c r="G353" s="596"/>
      <c r="H353" s="596"/>
      <c r="I353" s="595"/>
      <c r="J353" s="596"/>
    </row>
    <row r="354" spans="1:10" ht="30" customHeight="1">
      <c r="A354" s="626"/>
      <c r="B354" s="596"/>
      <c r="C354" s="596"/>
      <c r="D354" s="595"/>
      <c r="E354" s="596"/>
      <c r="F354" s="595"/>
      <c r="G354" s="596"/>
      <c r="H354" s="596"/>
      <c r="I354" s="595"/>
      <c r="J354" s="596"/>
    </row>
    <row r="355" spans="1:10" ht="30" customHeight="1">
      <c r="A355" s="626"/>
      <c r="B355" s="596"/>
      <c r="C355" s="596"/>
      <c r="D355" s="595"/>
      <c r="E355" s="596"/>
      <c r="F355" s="595"/>
      <c r="G355" s="596"/>
      <c r="H355" s="596"/>
      <c r="I355" s="595"/>
      <c r="J355" s="596"/>
    </row>
    <row r="356" spans="1:10" ht="30" customHeight="1">
      <c r="A356" s="626"/>
      <c r="B356" s="596"/>
      <c r="C356" s="596"/>
      <c r="D356" s="595"/>
      <c r="E356" s="596"/>
      <c r="F356" s="595"/>
      <c r="G356" s="596"/>
      <c r="H356" s="596"/>
      <c r="I356" s="595"/>
      <c r="J356" s="596"/>
    </row>
    <row r="357" spans="1:10" ht="30" customHeight="1">
      <c r="A357" s="626"/>
      <c r="B357" s="596"/>
      <c r="C357" s="596"/>
      <c r="D357" s="595"/>
      <c r="E357" s="596"/>
      <c r="F357" s="595"/>
      <c r="G357" s="596"/>
      <c r="H357" s="596"/>
      <c r="I357" s="595"/>
      <c r="J357" s="596"/>
    </row>
    <row r="358" spans="1:10" ht="30" customHeight="1">
      <c r="A358" s="626"/>
      <c r="B358" s="596"/>
      <c r="C358" s="596"/>
      <c r="D358" s="595"/>
      <c r="E358" s="596"/>
      <c r="F358" s="595"/>
      <c r="G358" s="596"/>
      <c r="H358" s="596"/>
      <c r="I358" s="595"/>
      <c r="J358" s="596"/>
    </row>
    <row r="359" spans="1:10" ht="30" customHeight="1">
      <c r="A359" s="626"/>
      <c r="B359" s="596"/>
      <c r="C359" s="596"/>
      <c r="D359" s="595"/>
      <c r="E359" s="596"/>
      <c r="F359" s="595"/>
      <c r="G359" s="596"/>
      <c r="H359" s="596"/>
      <c r="I359" s="595"/>
      <c r="J359" s="596"/>
    </row>
    <row r="360" spans="1:10" ht="30" customHeight="1">
      <c r="A360" s="626"/>
      <c r="B360" s="596"/>
      <c r="C360" s="596"/>
      <c r="D360" s="595"/>
      <c r="E360" s="596"/>
      <c r="F360" s="595"/>
      <c r="G360" s="596"/>
      <c r="H360" s="596"/>
      <c r="I360" s="595"/>
      <c r="J360" s="596"/>
    </row>
    <row r="361" spans="1:10" ht="30" customHeight="1">
      <c r="A361" s="626"/>
      <c r="B361" s="596"/>
      <c r="C361" s="596"/>
      <c r="D361" s="595"/>
      <c r="E361" s="596"/>
      <c r="F361" s="595"/>
      <c r="G361" s="596"/>
      <c r="H361" s="596"/>
      <c r="I361" s="595"/>
      <c r="J361" s="596"/>
    </row>
    <row r="362" spans="1:10" ht="30" customHeight="1">
      <c r="A362" s="626"/>
      <c r="B362" s="596"/>
      <c r="C362" s="596"/>
      <c r="D362" s="595"/>
      <c r="E362" s="596"/>
      <c r="F362" s="595"/>
      <c r="G362" s="596"/>
      <c r="H362" s="596"/>
      <c r="I362" s="595"/>
      <c r="J362" s="596"/>
    </row>
    <row r="363" spans="1:10" ht="30" customHeight="1">
      <c r="A363" s="626"/>
      <c r="B363" s="596"/>
      <c r="C363" s="596"/>
      <c r="D363" s="595"/>
      <c r="E363" s="596"/>
      <c r="F363" s="595"/>
      <c r="G363" s="596"/>
      <c r="H363" s="596"/>
      <c r="I363" s="595"/>
      <c r="J363" s="596"/>
    </row>
    <row r="364" spans="1:10" ht="30" customHeight="1">
      <c r="A364" s="626"/>
      <c r="B364" s="596"/>
      <c r="C364" s="596"/>
      <c r="D364" s="595"/>
      <c r="E364" s="596"/>
      <c r="F364" s="595"/>
      <c r="G364" s="596"/>
      <c r="H364" s="596"/>
      <c r="I364" s="595"/>
      <c r="J364" s="596"/>
    </row>
    <row r="365" spans="1:10" ht="30" customHeight="1">
      <c r="A365" s="626"/>
      <c r="B365" s="596"/>
      <c r="C365" s="596"/>
      <c r="D365" s="595"/>
      <c r="E365" s="596"/>
      <c r="F365" s="595"/>
      <c r="G365" s="596"/>
      <c r="H365" s="596"/>
      <c r="I365" s="595"/>
      <c r="J365" s="596"/>
    </row>
    <row r="366" spans="1:10" ht="30" customHeight="1">
      <c r="A366" s="626"/>
      <c r="B366" s="596"/>
      <c r="C366" s="596"/>
      <c r="D366" s="595"/>
      <c r="E366" s="596"/>
      <c r="F366" s="595"/>
      <c r="G366" s="596"/>
      <c r="H366" s="596"/>
      <c r="I366" s="595"/>
      <c r="J366" s="596"/>
    </row>
    <row r="367" spans="1:10" ht="30" customHeight="1">
      <c r="A367" s="626"/>
      <c r="B367" s="596"/>
      <c r="C367" s="596"/>
      <c r="D367" s="595"/>
      <c r="E367" s="596"/>
      <c r="F367" s="595"/>
      <c r="G367" s="596"/>
      <c r="H367" s="596"/>
      <c r="I367" s="595"/>
      <c r="J367" s="596"/>
    </row>
    <row r="368" spans="1:10" ht="30" customHeight="1">
      <c r="A368" s="626"/>
      <c r="B368" s="596"/>
      <c r="C368" s="596"/>
      <c r="D368" s="595"/>
      <c r="E368" s="596"/>
      <c r="F368" s="595"/>
      <c r="G368" s="596"/>
      <c r="H368" s="596"/>
      <c r="I368" s="595"/>
      <c r="J368" s="596"/>
    </row>
    <row r="369" spans="1:10" ht="30" customHeight="1">
      <c r="A369" s="626"/>
      <c r="B369" s="596"/>
      <c r="C369" s="596"/>
      <c r="D369" s="595"/>
      <c r="E369" s="596"/>
      <c r="F369" s="595"/>
      <c r="G369" s="596"/>
      <c r="H369" s="596"/>
      <c r="I369" s="595"/>
      <c r="J369" s="596"/>
    </row>
    <row r="370" spans="1:10" ht="30" customHeight="1">
      <c r="A370" s="626"/>
      <c r="B370" s="596"/>
      <c r="C370" s="596"/>
      <c r="D370" s="595"/>
      <c r="E370" s="596"/>
      <c r="F370" s="595"/>
      <c r="G370" s="596"/>
      <c r="H370" s="596"/>
      <c r="I370" s="595"/>
      <c r="J370" s="596"/>
    </row>
    <row r="371" spans="1:10" ht="30" customHeight="1">
      <c r="A371" s="626"/>
      <c r="B371" s="596"/>
      <c r="C371" s="596"/>
      <c r="D371" s="595"/>
      <c r="E371" s="596"/>
      <c r="F371" s="595"/>
      <c r="G371" s="596"/>
      <c r="H371" s="596"/>
      <c r="I371" s="595"/>
      <c r="J371" s="596"/>
    </row>
    <row r="372" spans="1:10" ht="30" customHeight="1">
      <c r="A372" s="626"/>
      <c r="B372" s="596"/>
      <c r="C372" s="653"/>
      <c r="D372" s="641"/>
      <c r="E372" s="653"/>
      <c r="F372" s="641"/>
      <c r="G372" s="653"/>
      <c r="H372" s="653"/>
      <c r="I372" s="681"/>
      <c r="J372" s="653"/>
    </row>
    <row r="373" spans="1:10" ht="30" customHeight="1">
      <c r="A373" s="626"/>
      <c r="B373" s="596"/>
      <c r="C373" s="653"/>
      <c r="D373" s="641"/>
      <c r="E373" s="654"/>
      <c r="F373" s="655"/>
      <c r="G373" s="654"/>
      <c r="H373" s="654"/>
      <c r="I373" s="655"/>
      <c r="J373" s="654"/>
    </row>
    <row r="374" spans="1:10" ht="30" customHeight="1">
      <c r="A374" s="626"/>
      <c r="B374" s="920"/>
      <c r="C374" s="653"/>
      <c r="D374" s="641"/>
      <c r="E374" s="654"/>
      <c r="F374" s="655"/>
      <c r="G374" s="654"/>
      <c r="H374" s="654"/>
      <c r="I374" s="655"/>
      <c r="J374" s="654"/>
    </row>
    <row r="375" spans="1:10" ht="30" customHeight="1">
      <c r="A375" s="626"/>
      <c r="B375" s="920"/>
      <c r="C375" s="653"/>
      <c r="D375" s="641"/>
      <c r="E375" s="654"/>
      <c r="F375" s="655"/>
      <c r="G375" s="654"/>
      <c r="H375" s="654"/>
      <c r="I375" s="655"/>
      <c r="J375" s="654"/>
    </row>
    <row r="376" spans="1:10" ht="30" customHeight="1">
      <c r="A376" s="626"/>
      <c r="B376" s="920"/>
      <c r="C376" s="653"/>
      <c r="D376" s="641"/>
      <c r="E376" s="654"/>
      <c r="F376" s="655"/>
      <c r="G376" s="654"/>
      <c r="H376" s="654"/>
      <c r="I376" s="655"/>
      <c r="J376" s="654"/>
    </row>
    <row r="377" spans="1:10" ht="30" customHeight="1">
      <c r="A377" s="626"/>
      <c r="B377" s="920"/>
      <c r="C377" s="653"/>
      <c r="D377" s="641"/>
      <c r="E377" s="654"/>
      <c r="F377" s="655"/>
      <c r="G377" s="654"/>
      <c r="H377" s="654"/>
      <c r="I377" s="655"/>
      <c r="J377" s="654"/>
    </row>
    <row r="378" spans="1:10" ht="30" customHeight="1">
      <c r="A378" s="626"/>
      <c r="B378" s="920"/>
      <c r="C378" s="653"/>
      <c r="D378" s="641"/>
      <c r="E378" s="653"/>
      <c r="F378" s="641"/>
      <c r="G378" s="653"/>
      <c r="H378" s="653"/>
      <c r="I378" s="681"/>
      <c r="J378" s="653"/>
    </row>
    <row r="379" spans="1:10" ht="30" customHeight="1">
      <c r="A379" s="626"/>
      <c r="B379" s="920"/>
      <c r="C379" s="653"/>
      <c r="D379" s="641"/>
      <c r="E379" s="653"/>
      <c r="F379" s="641"/>
      <c r="G379" s="653"/>
      <c r="H379" s="653"/>
      <c r="I379" s="681"/>
      <c r="J379" s="653"/>
    </row>
    <row r="380" spans="1:10" ht="30" customHeight="1">
      <c r="A380" s="626"/>
      <c r="B380" s="920"/>
      <c r="C380" s="653"/>
      <c r="D380" s="641"/>
      <c r="E380" s="653"/>
      <c r="F380" s="641"/>
      <c r="G380" s="653"/>
      <c r="H380" s="653"/>
      <c r="I380" s="681"/>
      <c r="J380" s="653"/>
    </row>
    <row r="381" spans="1:10" ht="30" customHeight="1">
      <c r="A381" s="626"/>
      <c r="B381" s="920"/>
      <c r="C381" s="653"/>
      <c r="D381" s="641"/>
      <c r="E381" s="653"/>
      <c r="F381" s="641"/>
      <c r="G381" s="653"/>
      <c r="H381" s="653"/>
      <c r="I381" s="681"/>
      <c r="J381" s="653"/>
    </row>
    <row r="382" spans="1:10" ht="30" customHeight="1">
      <c r="A382" s="626"/>
      <c r="B382" s="656"/>
      <c r="C382" s="656"/>
      <c r="D382" s="640"/>
      <c r="E382" s="656"/>
      <c r="F382" s="640"/>
      <c r="G382" s="656"/>
      <c r="H382" s="656"/>
      <c r="I382" s="680"/>
      <c r="J382" s="656"/>
    </row>
    <row r="383" spans="1:10" ht="30" customHeight="1">
      <c r="A383" s="626"/>
      <c r="B383" s="656"/>
      <c r="C383" s="656"/>
      <c r="D383" s="640"/>
      <c r="E383" s="656"/>
      <c r="F383" s="640"/>
      <c r="G383" s="656"/>
      <c r="H383" s="656"/>
      <c r="I383" s="680"/>
      <c r="J383" s="656"/>
    </row>
    <row r="384" spans="1:10" ht="30" customHeight="1">
      <c r="A384" s="626"/>
      <c r="B384" s="656"/>
      <c r="C384" s="656"/>
      <c r="D384" s="640"/>
      <c r="E384" s="656"/>
      <c r="F384" s="640"/>
      <c r="G384" s="656"/>
      <c r="H384" s="656"/>
      <c r="I384" s="680"/>
      <c r="J384" s="656"/>
    </row>
    <row r="385" spans="1:10" ht="30" customHeight="1">
      <c r="A385" s="626"/>
      <c r="B385" s="656"/>
      <c r="C385" s="656"/>
      <c r="D385" s="640"/>
      <c r="E385" s="656"/>
      <c r="F385" s="640"/>
      <c r="G385" s="656"/>
      <c r="H385" s="656"/>
      <c r="I385" s="680"/>
      <c r="J385" s="656"/>
    </row>
    <row r="386" spans="1:10" ht="30" customHeight="1">
      <c r="A386" s="626"/>
      <c r="B386" s="656"/>
      <c r="C386" s="656"/>
      <c r="D386" s="640"/>
      <c r="E386" s="656"/>
      <c r="F386" s="640"/>
      <c r="G386" s="656"/>
      <c r="H386" s="656"/>
      <c r="I386" s="680"/>
      <c r="J386" s="656"/>
    </row>
    <row r="387" spans="1:10" ht="30" customHeight="1">
      <c r="A387" s="626"/>
      <c r="B387" s="656"/>
      <c r="C387" s="656"/>
      <c r="D387" s="640"/>
      <c r="E387" s="656"/>
      <c r="F387" s="640"/>
      <c r="G387" s="656"/>
      <c r="H387" s="656"/>
      <c r="I387" s="680"/>
      <c r="J387" s="656"/>
    </row>
    <row r="388" spans="1:10" ht="30" customHeight="1">
      <c r="A388" s="626"/>
      <c r="B388" s="656"/>
      <c r="C388" s="656"/>
      <c r="D388" s="640"/>
      <c r="E388" s="656"/>
      <c r="F388" s="640"/>
      <c r="G388" s="656"/>
      <c r="H388" s="656"/>
      <c r="I388" s="680"/>
      <c r="J388" s="656"/>
    </row>
    <row r="389" spans="1:10" ht="30" customHeight="1">
      <c r="A389" s="626"/>
      <c r="B389" s="656"/>
      <c r="C389" s="656"/>
      <c r="D389" s="640"/>
      <c r="E389" s="656"/>
      <c r="F389" s="640"/>
      <c r="G389" s="656"/>
      <c r="H389" s="656"/>
      <c r="I389" s="680"/>
      <c r="J389" s="656"/>
    </row>
    <row r="390" spans="1:10" ht="30" customHeight="1">
      <c r="A390" s="626"/>
      <c r="B390" s="656"/>
      <c r="C390" s="656"/>
      <c r="D390" s="640"/>
      <c r="E390" s="656"/>
      <c r="F390" s="640"/>
      <c r="G390" s="656"/>
      <c r="H390" s="656"/>
      <c r="I390" s="680"/>
      <c r="J390" s="656"/>
    </row>
    <row r="391" spans="1:10" ht="30" customHeight="1">
      <c r="A391" s="626"/>
      <c r="B391" s="656"/>
      <c r="C391" s="656"/>
      <c r="D391" s="640"/>
      <c r="E391" s="656"/>
      <c r="F391" s="640"/>
      <c r="G391" s="656"/>
      <c r="H391" s="656"/>
      <c r="I391" s="680"/>
      <c r="J391" s="656"/>
    </row>
    <row r="392" spans="1:10" ht="30" customHeight="1">
      <c r="A392" s="626"/>
      <c r="B392" s="656"/>
      <c r="C392" s="656"/>
      <c r="D392" s="640"/>
      <c r="E392" s="656"/>
      <c r="F392" s="640"/>
      <c r="G392" s="656"/>
      <c r="H392" s="656"/>
      <c r="I392" s="680"/>
      <c r="J392" s="656"/>
    </row>
    <row r="393" spans="1:10" ht="30" customHeight="1">
      <c r="A393" s="626"/>
      <c r="B393" s="656"/>
      <c r="C393" s="656"/>
      <c r="D393" s="640"/>
      <c r="E393" s="656"/>
      <c r="F393" s="640"/>
      <c r="G393" s="656"/>
      <c r="H393" s="656"/>
      <c r="I393" s="680"/>
      <c r="J393" s="656"/>
    </row>
    <row r="394" spans="1:10" ht="30" customHeight="1">
      <c r="A394" s="626"/>
      <c r="B394" s="656"/>
      <c r="C394" s="656"/>
      <c r="D394" s="640"/>
      <c r="E394" s="656"/>
      <c r="F394" s="640"/>
      <c r="G394" s="656"/>
      <c r="H394" s="656"/>
      <c r="I394" s="680"/>
      <c r="J394" s="656"/>
    </row>
    <row r="395" spans="1:10" ht="30" customHeight="1">
      <c r="A395" s="626"/>
      <c r="B395" s="656"/>
      <c r="C395" s="656"/>
      <c r="D395" s="640"/>
      <c r="E395" s="656"/>
      <c r="F395" s="640"/>
      <c r="G395" s="656"/>
      <c r="H395" s="656"/>
      <c r="I395" s="680"/>
      <c r="J395" s="656"/>
    </row>
    <row r="396" spans="1:10" ht="30" customHeight="1">
      <c r="A396" s="626"/>
      <c r="B396" s="656"/>
      <c r="C396" s="656"/>
      <c r="D396" s="640"/>
      <c r="E396" s="656"/>
      <c r="F396" s="640"/>
      <c r="G396" s="656"/>
      <c r="H396" s="656"/>
      <c r="I396" s="680"/>
      <c r="J396" s="656"/>
    </row>
    <row r="397" spans="1:10" ht="30" customHeight="1">
      <c r="A397" s="626"/>
      <c r="B397" s="653"/>
      <c r="C397" s="656"/>
      <c r="D397" s="640"/>
      <c r="E397" s="656"/>
      <c r="F397" s="640"/>
      <c r="G397" s="656"/>
      <c r="H397" s="656"/>
      <c r="I397" s="680"/>
      <c r="J397" s="656"/>
    </row>
    <row r="398" spans="1:10" ht="30" customHeight="1">
      <c r="A398" s="626"/>
      <c r="B398" s="653"/>
      <c r="C398" s="656"/>
      <c r="D398" s="640"/>
      <c r="E398" s="656"/>
      <c r="F398" s="640"/>
      <c r="G398" s="656"/>
      <c r="H398" s="656"/>
      <c r="I398" s="680"/>
      <c r="J398" s="656"/>
    </row>
    <row r="399" spans="1:10" ht="30" customHeight="1">
      <c r="A399" s="626"/>
      <c r="B399" s="653"/>
      <c r="C399" s="656"/>
      <c r="D399" s="640"/>
      <c r="E399" s="656"/>
      <c r="F399" s="640"/>
      <c r="G399" s="656"/>
      <c r="H399" s="656"/>
      <c r="I399" s="680"/>
      <c r="J399" s="656"/>
    </row>
    <row r="400" spans="1:10" ht="30" customHeight="1">
      <c r="A400" s="626"/>
      <c r="B400" s="653"/>
      <c r="C400" s="656"/>
      <c r="D400" s="640"/>
      <c r="E400" s="656"/>
      <c r="F400" s="640"/>
      <c r="G400" s="656"/>
      <c r="H400" s="656"/>
      <c r="I400" s="680"/>
      <c r="J400" s="656"/>
    </row>
    <row r="401" spans="1:10" ht="30" customHeight="1">
      <c r="A401" s="626"/>
      <c r="B401" s="653"/>
      <c r="C401" s="656"/>
      <c r="D401" s="640"/>
      <c r="E401" s="656"/>
      <c r="F401" s="640"/>
      <c r="G401" s="656"/>
      <c r="H401" s="656"/>
      <c r="I401" s="680"/>
      <c r="J401" s="656"/>
    </row>
    <row r="402" spans="1:10" ht="30" customHeight="1">
      <c r="A402" s="626"/>
      <c r="B402" s="653"/>
      <c r="C402" s="656"/>
      <c r="D402" s="640"/>
      <c r="E402" s="656"/>
      <c r="F402" s="640"/>
      <c r="G402" s="656"/>
      <c r="H402" s="656"/>
      <c r="I402" s="680"/>
      <c r="J402" s="656"/>
    </row>
    <row r="403" spans="1:10" ht="30" customHeight="1">
      <c r="A403" s="626"/>
      <c r="B403" s="653"/>
      <c r="C403" s="656"/>
      <c r="D403" s="640"/>
      <c r="E403" s="656"/>
      <c r="F403" s="640"/>
      <c r="G403" s="656"/>
      <c r="H403" s="656"/>
      <c r="I403" s="680"/>
      <c r="J403" s="656"/>
    </row>
    <row r="404" spans="1:10" ht="30" customHeight="1">
      <c r="A404" s="626"/>
      <c r="B404" s="653"/>
      <c r="C404" s="656"/>
      <c r="D404" s="640"/>
      <c r="E404" s="656"/>
      <c r="F404" s="640"/>
      <c r="G404" s="656"/>
      <c r="H404" s="656"/>
      <c r="I404" s="680"/>
      <c r="J404" s="656"/>
    </row>
    <row r="405" spans="1:10" ht="30" customHeight="1">
      <c r="A405" s="626"/>
      <c r="B405" s="653"/>
      <c r="C405" s="656"/>
      <c r="D405" s="640"/>
      <c r="E405" s="656"/>
      <c r="F405" s="640"/>
      <c r="G405" s="656"/>
      <c r="H405" s="656"/>
      <c r="I405" s="680"/>
      <c r="J405" s="656"/>
    </row>
    <row r="406" spans="1:10" ht="30" customHeight="1">
      <c r="A406" s="626"/>
      <c r="B406" s="653"/>
      <c r="C406" s="656"/>
      <c r="D406" s="640"/>
      <c r="E406" s="656"/>
      <c r="F406" s="640"/>
      <c r="G406" s="656"/>
      <c r="H406" s="656"/>
      <c r="I406" s="680"/>
      <c r="J406" s="656"/>
    </row>
    <row r="407" spans="1:10" ht="30" customHeight="1">
      <c r="A407" s="626"/>
      <c r="B407" s="653"/>
      <c r="C407" s="656"/>
      <c r="D407" s="640"/>
      <c r="E407" s="656"/>
      <c r="F407" s="640"/>
      <c r="G407" s="656"/>
      <c r="H407" s="656"/>
      <c r="I407" s="680"/>
      <c r="J407" s="656"/>
    </row>
    <row r="408" spans="1:10" ht="30" customHeight="1">
      <c r="A408" s="626"/>
      <c r="B408" s="653"/>
      <c r="C408" s="656"/>
      <c r="D408" s="640"/>
      <c r="E408" s="656"/>
      <c r="F408" s="640"/>
      <c r="G408" s="656"/>
      <c r="H408" s="656"/>
      <c r="I408" s="680"/>
      <c r="J408" s="656"/>
    </row>
    <row r="409" spans="1:10" ht="30" customHeight="1">
      <c r="A409" s="626"/>
      <c r="B409" s="653"/>
      <c r="C409" s="656"/>
      <c r="D409" s="640"/>
      <c r="E409" s="656"/>
      <c r="F409" s="640"/>
      <c r="G409" s="656"/>
      <c r="H409" s="656"/>
      <c r="I409" s="680"/>
      <c r="J409" s="656"/>
    </row>
    <row r="410" spans="1:10" ht="30" customHeight="1">
      <c r="A410" s="626"/>
      <c r="B410" s="653"/>
      <c r="C410" s="656"/>
      <c r="D410" s="640"/>
      <c r="E410" s="656"/>
      <c r="F410" s="640"/>
      <c r="G410" s="656"/>
      <c r="H410" s="656"/>
      <c r="I410" s="680"/>
      <c r="J410" s="656"/>
    </row>
    <row r="411" spans="1:10" ht="30" customHeight="1">
      <c r="A411" s="626"/>
      <c r="B411" s="653"/>
      <c r="C411" s="656"/>
      <c r="D411" s="640"/>
      <c r="E411" s="656"/>
      <c r="F411" s="640"/>
      <c r="G411" s="656"/>
      <c r="H411" s="656"/>
      <c r="I411" s="680"/>
      <c r="J411" s="656"/>
    </row>
    <row r="412" spans="1:10" ht="30" customHeight="1">
      <c r="A412" s="657"/>
      <c r="B412" s="658"/>
      <c r="C412" s="659"/>
      <c r="D412" s="659"/>
      <c r="E412" s="659"/>
      <c r="F412" s="659"/>
      <c r="G412" s="659"/>
      <c r="H412" s="659"/>
      <c r="I412" s="659"/>
      <c r="J412" s="659"/>
    </row>
  </sheetData>
  <dataConsolidate/>
  <mergeCells count="369">
    <mergeCell ref="H113:H115"/>
    <mergeCell ref="C81:D81"/>
    <mergeCell ref="E81:F81"/>
    <mergeCell ref="I53:J53"/>
    <mergeCell ref="I54:J54"/>
    <mergeCell ref="I55:J55"/>
    <mergeCell ref="H58:I58"/>
    <mergeCell ref="I42:J42"/>
    <mergeCell ref="I43:J43"/>
    <mergeCell ref="I44:J44"/>
    <mergeCell ref="I45:J45"/>
    <mergeCell ref="I46:J46"/>
    <mergeCell ref="I47:J47"/>
    <mergeCell ref="I48:J48"/>
    <mergeCell ref="I49:J49"/>
    <mergeCell ref="I50:J50"/>
    <mergeCell ref="I35:J35"/>
    <mergeCell ref="I36:J36"/>
    <mergeCell ref="I37:J37"/>
    <mergeCell ref="I38:J38"/>
    <mergeCell ref="I39:J39"/>
    <mergeCell ref="I40:J40"/>
    <mergeCell ref="I41:J41"/>
    <mergeCell ref="I51:J51"/>
    <mergeCell ref="I52:J52"/>
    <mergeCell ref="I26:J26"/>
    <mergeCell ref="I27:J27"/>
    <mergeCell ref="I28:J28"/>
    <mergeCell ref="I29:J29"/>
    <mergeCell ref="I30:J30"/>
    <mergeCell ref="I31:J31"/>
    <mergeCell ref="I32:J32"/>
    <mergeCell ref="I33:J33"/>
    <mergeCell ref="I34:J34"/>
    <mergeCell ref="E296:G296"/>
    <mergeCell ref="H295:J295"/>
    <mergeCell ref="H296:J296"/>
    <mergeCell ref="D290:E290"/>
    <mergeCell ref="F290:G290"/>
    <mergeCell ref="E294:G294"/>
    <mergeCell ref="B292:J292"/>
    <mergeCell ref="B293:J293"/>
    <mergeCell ref="H294:J294"/>
    <mergeCell ref="B294:D294"/>
    <mergeCell ref="E295:G295"/>
    <mergeCell ref="C295:D295"/>
    <mergeCell ref="C296:D296"/>
    <mergeCell ref="B202:B216"/>
    <mergeCell ref="H125:J125"/>
    <mergeCell ref="G124:H124"/>
    <mergeCell ref="B71:J71"/>
    <mergeCell ref="B72:J72"/>
    <mergeCell ref="E76:F76"/>
    <mergeCell ref="B124:D124"/>
    <mergeCell ref="H173:H174"/>
    <mergeCell ref="E84:F85"/>
    <mergeCell ref="B126:J126"/>
    <mergeCell ref="B127:B141"/>
    <mergeCell ref="F92:F94"/>
    <mergeCell ref="F95:F97"/>
    <mergeCell ref="F98:F100"/>
    <mergeCell ref="F101:F103"/>
    <mergeCell ref="F104:F106"/>
    <mergeCell ref="F107:F109"/>
    <mergeCell ref="F110:F112"/>
    <mergeCell ref="F113:F115"/>
    <mergeCell ref="F116:F118"/>
    <mergeCell ref="F119:F121"/>
    <mergeCell ref="B113:B115"/>
    <mergeCell ref="C113:C115"/>
    <mergeCell ref="G173:G174"/>
    <mergeCell ref="B57:G57"/>
    <mergeCell ref="B58:C58"/>
    <mergeCell ref="F53:G53"/>
    <mergeCell ref="F54:G54"/>
    <mergeCell ref="F58:G58"/>
    <mergeCell ref="D51:E51"/>
    <mergeCell ref="D52:E52"/>
    <mergeCell ref="F52:G52"/>
    <mergeCell ref="B187:B201"/>
    <mergeCell ref="F173:F174"/>
    <mergeCell ref="E173:E174"/>
    <mergeCell ref="D173:D174"/>
    <mergeCell ref="D65:F65"/>
    <mergeCell ref="D66:F66"/>
    <mergeCell ref="E113:E115"/>
    <mergeCell ref="G113:G115"/>
    <mergeCell ref="B28:C28"/>
    <mergeCell ref="D28:E28"/>
    <mergeCell ref="B29:C29"/>
    <mergeCell ref="D29:E29"/>
    <mergeCell ref="D46:E46"/>
    <mergeCell ref="D32:E32"/>
    <mergeCell ref="D33:E33"/>
    <mergeCell ref="D55:E55"/>
    <mergeCell ref="B31:C31"/>
    <mergeCell ref="B45:C45"/>
    <mergeCell ref="B44:C44"/>
    <mergeCell ref="D53:E53"/>
    <mergeCell ref="D54:E54"/>
    <mergeCell ref="B37:C37"/>
    <mergeCell ref="D37:E37"/>
    <mergeCell ref="B50:C50"/>
    <mergeCell ref="D50:E50"/>
    <mergeCell ref="B39:C39"/>
    <mergeCell ref="D39:E39"/>
    <mergeCell ref="B40:C40"/>
    <mergeCell ref="D40:E40"/>
    <mergeCell ref="D47:E47"/>
    <mergeCell ref="D48:E48"/>
    <mergeCell ref="D49:E49"/>
    <mergeCell ref="J110:J112"/>
    <mergeCell ref="B104:B106"/>
    <mergeCell ref="C104:C106"/>
    <mergeCell ref="E104:E106"/>
    <mergeCell ref="F37:G37"/>
    <mergeCell ref="B38:C38"/>
    <mergeCell ref="D38:E38"/>
    <mergeCell ref="F38:G38"/>
    <mergeCell ref="B34:C34"/>
    <mergeCell ref="D34:E34"/>
    <mergeCell ref="F34:G34"/>
    <mergeCell ref="B36:C36"/>
    <mergeCell ref="D36:E36"/>
    <mergeCell ref="F36:G36"/>
    <mergeCell ref="B35:C35"/>
    <mergeCell ref="D35:E35"/>
    <mergeCell ref="F35:G35"/>
    <mergeCell ref="E82:F83"/>
    <mergeCell ref="C82:D83"/>
    <mergeCell ref="F39:G39"/>
    <mergeCell ref="F40:G40"/>
    <mergeCell ref="F46:G46"/>
    <mergeCell ref="F47:G47"/>
    <mergeCell ref="F48:G48"/>
    <mergeCell ref="D30:E30"/>
    <mergeCell ref="D31:E31"/>
    <mergeCell ref="F22:G22"/>
    <mergeCell ref="F23:G23"/>
    <mergeCell ref="J113:J115"/>
    <mergeCell ref="B123:H123"/>
    <mergeCell ref="F24:G24"/>
    <mergeCell ref="D42:E42"/>
    <mergeCell ref="F42:G42"/>
    <mergeCell ref="D43:E43"/>
    <mergeCell ref="F43:G43"/>
    <mergeCell ref="F26:G26"/>
    <mergeCell ref="F27:G27"/>
    <mergeCell ref="F28:G28"/>
    <mergeCell ref="F29:G29"/>
    <mergeCell ref="F30:G30"/>
    <mergeCell ref="F31:G31"/>
    <mergeCell ref="B26:C26"/>
    <mergeCell ref="D26:E26"/>
    <mergeCell ref="B27:C27"/>
    <mergeCell ref="D27:E27"/>
    <mergeCell ref="F55:G55"/>
    <mergeCell ref="F49:G49"/>
    <mergeCell ref="F51:G51"/>
    <mergeCell ref="G104:G106"/>
    <mergeCell ref="H104:H106"/>
    <mergeCell ref="B107:B109"/>
    <mergeCell ref="C107:C109"/>
    <mergeCell ref="E107:E109"/>
    <mergeCell ref="G107:G109"/>
    <mergeCell ref="H107:H109"/>
    <mergeCell ref="J107:J109"/>
    <mergeCell ref="J104:J106"/>
    <mergeCell ref="G98:G100"/>
    <mergeCell ref="H98:H100"/>
    <mergeCell ref="J98:J100"/>
    <mergeCell ref="B101:B103"/>
    <mergeCell ref="C101:C103"/>
    <mergeCell ref="E101:E103"/>
    <mergeCell ref="G101:G103"/>
    <mergeCell ref="J116:J118"/>
    <mergeCell ref="B119:B121"/>
    <mergeCell ref="C119:C121"/>
    <mergeCell ref="E119:E121"/>
    <mergeCell ref="G119:G121"/>
    <mergeCell ref="H119:H121"/>
    <mergeCell ref="J119:J121"/>
    <mergeCell ref="B116:B118"/>
    <mergeCell ref="C116:C118"/>
    <mergeCell ref="E116:E118"/>
    <mergeCell ref="G116:G118"/>
    <mergeCell ref="H116:H118"/>
    <mergeCell ref="B110:B112"/>
    <mergeCell ref="C110:C112"/>
    <mergeCell ref="E110:E112"/>
    <mergeCell ref="G110:G112"/>
    <mergeCell ref="H110:H112"/>
    <mergeCell ref="C2:G2"/>
    <mergeCell ref="B374:B381"/>
    <mergeCell ref="B23:C23"/>
    <mergeCell ref="B298:C298"/>
    <mergeCell ref="B297:J297"/>
    <mergeCell ref="B68:J68"/>
    <mergeCell ref="B82:B83"/>
    <mergeCell ref="B84:B85"/>
    <mergeCell ref="C84:D85"/>
    <mergeCell ref="B86:B87"/>
    <mergeCell ref="B75:J75"/>
    <mergeCell ref="B74:J74"/>
    <mergeCell ref="B73:J73"/>
    <mergeCell ref="B70:J70"/>
    <mergeCell ref="B43:C43"/>
    <mergeCell ref="D44:E44"/>
    <mergeCell ref="F44:G44"/>
    <mergeCell ref="D45:E45"/>
    <mergeCell ref="F45:G45"/>
    <mergeCell ref="H92:H94"/>
    <mergeCell ref="G95:G97"/>
    <mergeCell ref="H95:H97"/>
    <mergeCell ref="J95:J97"/>
    <mergeCell ref="B98:B100"/>
    <mergeCell ref="B5:G5"/>
    <mergeCell ref="B3:C3"/>
    <mergeCell ref="B22:C22"/>
    <mergeCell ref="B21:C21"/>
    <mergeCell ref="B16:C16"/>
    <mergeCell ref="B13:C13"/>
    <mergeCell ref="B12:C12"/>
    <mergeCell ref="B7:C7"/>
    <mergeCell ref="B11:C11"/>
    <mergeCell ref="B10:C10"/>
    <mergeCell ref="B6:C6"/>
    <mergeCell ref="F11:G11"/>
    <mergeCell ref="D6:E6"/>
    <mergeCell ref="D7:E7"/>
    <mergeCell ref="F6:G6"/>
    <mergeCell ref="B9:J9"/>
    <mergeCell ref="B20:C20"/>
    <mergeCell ref="B15:C15"/>
    <mergeCell ref="F14:G14"/>
    <mergeCell ref="F15:G15"/>
    <mergeCell ref="D10:E10"/>
    <mergeCell ref="F10:G10"/>
    <mergeCell ref="D11:E11"/>
    <mergeCell ref="D12:E12"/>
    <mergeCell ref="D3:J3"/>
    <mergeCell ref="F12:G12"/>
    <mergeCell ref="F13:G13"/>
    <mergeCell ref="B52:C52"/>
    <mergeCell ref="B51:C51"/>
    <mergeCell ref="B49:C49"/>
    <mergeCell ref="B48:C48"/>
    <mergeCell ref="F7:G7"/>
    <mergeCell ref="D23:E23"/>
    <mergeCell ref="F16:G16"/>
    <mergeCell ref="F17:G17"/>
    <mergeCell ref="F18:G18"/>
    <mergeCell ref="F20:G20"/>
    <mergeCell ref="F21:G21"/>
    <mergeCell ref="I10:J10"/>
    <mergeCell ref="I11:J11"/>
    <mergeCell ref="I12:J12"/>
    <mergeCell ref="I13:J13"/>
    <mergeCell ref="I14:J14"/>
    <mergeCell ref="I15:J15"/>
    <mergeCell ref="I16:J16"/>
    <mergeCell ref="B19:C19"/>
    <mergeCell ref="D19:E19"/>
    <mergeCell ref="F19:G19"/>
    <mergeCell ref="E88:F89"/>
    <mergeCell ref="B24:C24"/>
    <mergeCell ref="B46:C46"/>
    <mergeCell ref="B41:C41"/>
    <mergeCell ref="B53:C53"/>
    <mergeCell ref="B78:J78"/>
    <mergeCell ref="C86:D87"/>
    <mergeCell ref="D64:F64"/>
    <mergeCell ref="B42:C42"/>
    <mergeCell ref="D24:E24"/>
    <mergeCell ref="B55:C55"/>
    <mergeCell ref="B60:J60"/>
    <mergeCell ref="B61:J61"/>
    <mergeCell ref="B63:J63"/>
    <mergeCell ref="B62:J62"/>
    <mergeCell ref="F50:G50"/>
    <mergeCell ref="B32:C32"/>
    <mergeCell ref="B33:C33"/>
    <mergeCell ref="B30:C30"/>
    <mergeCell ref="D41:E41"/>
    <mergeCell ref="F41:G41"/>
    <mergeCell ref="F32:G32"/>
    <mergeCell ref="F33:G33"/>
    <mergeCell ref="B25:C25"/>
    <mergeCell ref="E98:E100"/>
    <mergeCell ref="B142:B156"/>
    <mergeCell ref="B157:B171"/>
    <mergeCell ref="B172:B186"/>
    <mergeCell ref="B90:H90"/>
    <mergeCell ref="B79:I79"/>
    <mergeCell ref="I80:J80"/>
    <mergeCell ref="B47:C47"/>
    <mergeCell ref="B54:C54"/>
    <mergeCell ref="B69:J69"/>
    <mergeCell ref="B77:J77"/>
    <mergeCell ref="F91:G91"/>
    <mergeCell ref="J92:J94"/>
    <mergeCell ref="B95:B97"/>
    <mergeCell ref="C95:C97"/>
    <mergeCell ref="E95:E97"/>
    <mergeCell ref="E80:F80"/>
    <mergeCell ref="H64:J64"/>
    <mergeCell ref="H65:J65"/>
    <mergeCell ref="H66:J66"/>
    <mergeCell ref="I90:J90"/>
    <mergeCell ref="E86:F87"/>
    <mergeCell ref="B88:B89"/>
    <mergeCell ref="C88:D89"/>
    <mergeCell ref="H57:J57"/>
    <mergeCell ref="B217:B231"/>
    <mergeCell ref="B232:B246"/>
    <mergeCell ref="B247:B261"/>
    <mergeCell ref="B262:B276"/>
    <mergeCell ref="B277:B289"/>
    <mergeCell ref="I92:I94"/>
    <mergeCell ref="I95:I97"/>
    <mergeCell ref="I98:I100"/>
    <mergeCell ref="I101:I103"/>
    <mergeCell ref="I104:I106"/>
    <mergeCell ref="I107:I109"/>
    <mergeCell ref="I110:I112"/>
    <mergeCell ref="I113:I115"/>
    <mergeCell ref="I116:I118"/>
    <mergeCell ref="I119:I121"/>
    <mergeCell ref="B122:J122"/>
    <mergeCell ref="C98:C100"/>
    <mergeCell ref="H101:H103"/>
    <mergeCell ref="J101:J103"/>
    <mergeCell ref="B92:B94"/>
    <mergeCell ref="C92:C94"/>
    <mergeCell ref="E92:E94"/>
    <mergeCell ref="G92:G94"/>
    <mergeCell ref="I81:J81"/>
    <mergeCell ref="I82:J82"/>
    <mergeCell ref="I83:J83"/>
    <mergeCell ref="I84:J84"/>
    <mergeCell ref="I85:J85"/>
    <mergeCell ref="I86:J86"/>
    <mergeCell ref="I87:J87"/>
    <mergeCell ref="I88:J88"/>
    <mergeCell ref="I89:J89"/>
    <mergeCell ref="B8:C8"/>
    <mergeCell ref="D8:E8"/>
    <mergeCell ref="F8:G8"/>
    <mergeCell ref="H8:I8"/>
    <mergeCell ref="I17:J17"/>
    <mergeCell ref="I18:J18"/>
    <mergeCell ref="I19:J19"/>
    <mergeCell ref="I20:J20"/>
    <mergeCell ref="I21:J21"/>
    <mergeCell ref="D17:E17"/>
    <mergeCell ref="D18:E18"/>
    <mergeCell ref="D20:E20"/>
    <mergeCell ref="D21:E21"/>
    <mergeCell ref="I22:J22"/>
    <mergeCell ref="I23:J23"/>
    <mergeCell ref="I24:J24"/>
    <mergeCell ref="B18:C18"/>
    <mergeCell ref="B14:C14"/>
    <mergeCell ref="B17:C17"/>
    <mergeCell ref="D13:E13"/>
    <mergeCell ref="D14:E14"/>
    <mergeCell ref="D15:E15"/>
    <mergeCell ref="D16:E16"/>
    <mergeCell ref="D22:E22"/>
  </mergeCells>
  <phoneticPr fontId="77" type="noConversion"/>
  <dataValidations count="13">
    <dataValidation type="list" allowBlank="1" showInputMessage="1" showErrorMessage="1" sqref="E88 E82 E84 E86">
      <formula1>Categorías</formula1>
    </dataValidation>
    <dataValidation type="list" allowBlank="1" showInputMessage="1" showErrorMessage="1" sqref="F92:F121">
      <formula1>Meses</formula1>
    </dataValidation>
    <dataValidation type="list" allowBlank="1" showInputMessage="1" showErrorMessage="1" sqref="G92:G121">
      <formula1>Años</formula1>
    </dataValidation>
    <dataValidation type="list" allowBlank="1" showInputMessage="1" showErrorMessage="1" sqref="F7:G7">
      <formula1>Coop</formula1>
    </dataValidation>
    <dataValidation type="list" allowBlank="1" showInputMessage="1" showErrorMessage="1" sqref="H7">
      <formula1>Sector</formula1>
    </dataValidation>
    <dataValidation type="list" allowBlank="1" showInputMessage="1" showErrorMessage="1" sqref="D7:E7">
      <formula1>Modalidad</formula1>
    </dataValidation>
    <dataValidation type="list" allowBlank="1" showInputMessage="1" showErrorMessage="1" sqref="H8:I8">
      <formula1>PND</formula1>
    </dataValidation>
    <dataValidation type="list" allowBlank="1" showInputMessage="1" showErrorMessage="1" sqref="D28:I28 D12:I12 D43:I43">
      <formula1>Rol</formula1>
    </dataValidation>
    <dataValidation type="list" allowBlank="1" showInputMessage="1" showErrorMessage="1" sqref="C159:C169 C174:C184 C189:C199 C129:C139 C144:C154 C204:C214 C219:C229 C234:C244 C249:C259 C264:C274 C279:C289">
      <formula1>Socios</formula1>
    </dataValidation>
    <dataValidation allowBlank="1" showInputMessage="1" showErrorMessage="1" promptTitle="Ejemplo:" sqref="C82:D83"/>
    <dataValidation type="list" allowBlank="1" showInputMessage="1" showErrorMessage="1" sqref="J7:J8">
      <formula1>Fuente</formula1>
    </dataValidation>
    <dataValidation type="list" allowBlank="1" showInputMessage="1" showErrorMessage="1" sqref="D118">
      <formula1>$B$80:$B$87</formula1>
    </dataValidation>
    <dataValidation type="list" allowBlank="1" showInputMessage="1" showErrorMessage="1" sqref="D92:D117 D119:D121">
      <formula1>$B$82:$B$89</formula1>
    </dataValidation>
  </dataValidations>
  <hyperlinks>
    <hyperlink ref="I90" location="'Guia seleccion de resultados'!A1" display="AQUÍ"/>
    <hyperlink ref="J124" location="'Valoración  Ambiental'!A1" display="FORMULARIO AQUÍ"/>
    <hyperlink ref="J79" location="'Guia seleccion de resultados'!A1" display="Guía para selección de resultados aquí"/>
    <hyperlink ref="D188" location="'Valoración de Expertos'!A1" display="Expertos  (cuantifique al experto de acuerdo a la tabla de perfiles) "/>
    <hyperlink ref="D128" location="'Valoración de Expertos'!A1" display="Expertos  (cuantifique al experto de acuerdo a la tabla de perfiles) "/>
    <hyperlink ref="D203" location="'Valoración de Expertos'!A1" display="Expertos  (cuantifique al experto de acuerdo a la tabla de perfiles) "/>
    <hyperlink ref="D218" location="'Valoración de Expertos'!A1" display="Expertos  (cuantifique al experto de acuerdo a la tabla de perfiles) "/>
    <hyperlink ref="D233" location="'Valoración de Expertos'!A1" display="Expertos  (cuantifique al experto de acuerdo a la tabla de perfiles) "/>
    <hyperlink ref="D248" location="'Valoración de Expertos'!A1" display="Expertos  (cuantifique al experto de acuerdo a la tabla de perfiles) "/>
    <hyperlink ref="D263" location="'Valoración de Expertos'!A1" display="Expertos  (cuantifique al experto de acuerdo a la tabla de perfiles) "/>
    <hyperlink ref="D277" location="'Valoración de Expertos'!A1" display="Expertos  (cuantifique al experto de acuerdo a la tabla de perfiles) "/>
    <hyperlink ref="D143" location="'Valoración de Expertos'!A1" display="Expertos  (cuantifique al experto de acuerdo a la tabla de perfiles) "/>
    <hyperlink ref="D173" location="'Valoración de Expertos'!A1" display="Expertos  (cuantifique al experto de acuerdo a la tabla de perfiles) "/>
    <hyperlink ref="D158" location="'Valoración de Expertos'!A1" display="Expertos  (cuantifique al experto de acuerdo a la tabla de perfiles) "/>
  </hyperlinks>
  <pageMargins left="0.70000000000000007" right="0.70000000000000007" top="0.75000000000000011" bottom="0.75000000000000011" header="0.30000000000000004" footer="0.30000000000000004"/>
  <pageSetup scale="47" orientation="landscape"/>
  <headerFooter>
    <oddFooter>&amp;C&amp;"Helvetica,Regular"&amp;12&amp;K000000&amp;P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87" r:id="rId3" name="Check Box 15">
              <controlPr defaultSize="0" autoFill="0" autoLine="0" autoPict="0">
                <anchor moveWithCells="1">
                  <from>
                    <xdr:col>4</xdr:col>
                    <xdr:colOff>714375</xdr:colOff>
                    <xdr:row>122</xdr:row>
                    <xdr:rowOff>504825</xdr:rowOff>
                  </from>
                  <to>
                    <xdr:col>5</xdr:col>
                    <xdr:colOff>66675</xdr:colOff>
                    <xdr:row>123</xdr:row>
                    <xdr:rowOff>390525</xdr:rowOff>
                  </to>
                </anchor>
              </controlPr>
            </control>
          </mc:Choice>
        </mc:AlternateContent>
        <mc:AlternateContent xmlns:mc="http://schemas.openxmlformats.org/markup-compatibility/2006">
          <mc:Choice Requires="x14">
            <control shapeId="3088" r:id="rId4" name="Check Box 16">
              <controlPr defaultSize="0" autoFill="0" autoLine="0" autoPict="0">
                <anchor moveWithCells="1">
                  <from>
                    <xdr:col>4</xdr:col>
                    <xdr:colOff>695325</xdr:colOff>
                    <xdr:row>124</xdr:row>
                    <xdr:rowOff>0</xdr:rowOff>
                  </from>
                  <to>
                    <xdr:col>5</xdr:col>
                    <xdr:colOff>161925</xdr:colOff>
                    <xdr:row>124</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Desplegables!$B$125:$B$126</xm:f>
          </x14:formula1>
          <xm:sqref>D58 J58</xm:sqref>
        </x14:dataValidation>
        <x14:dataValidation type="list" allowBlank="1" showInputMessage="1" showErrorMessage="1">
          <x14:formula1>
            <xm:f>Desplegables!$D$77:$D$81</xm:f>
          </x14:formula1>
          <xm:sqref>I7</xm:sqref>
        </x14:dataValidation>
        <x14:dataValidation type="list" allowBlank="1" showInputMessage="1" showErrorMessage="1">
          <x14:formula1>
            <xm:f>Desplegables!$B$130:$B$146</xm:f>
          </x14:formula1>
          <xm:sqref>D64:F66</xm:sqref>
        </x14:dataValidation>
        <x14:dataValidation type="list" allowBlank="1" showInputMessage="1" showErrorMessage="1">
          <x14:formula1>
            <xm:f>Desplegables!$C$130:$C$165</xm:f>
          </x14:formula1>
          <xm:sqref>H64:J64</xm:sqref>
        </x14:dataValidation>
        <x14:dataValidation type="list" allowBlank="1" showInputMessage="1" showErrorMessage="1">
          <x14:formula1>
            <xm:f>Desplegables!$D$130:$D$161</xm:f>
          </x14:formula1>
          <xm:sqref>H65:J65</xm:sqref>
        </x14:dataValidation>
        <x14:dataValidation type="list" allowBlank="1" showInputMessage="1" showErrorMessage="1">
          <x14:formula1>
            <xm:f>Desplegables!$E$130:$E$161</xm:f>
          </x14:formula1>
          <xm:sqref>H66:J66</xm:sqref>
        </x14:dataValidation>
        <x14:dataValidation type="list" allowBlank="1" showInputMessage="1" showErrorMessage="1">
          <x14:formula1>
            <xm:f>Desplegables!$D$168:$D$379</xm:f>
          </x14:formula1>
          <xm:sqref>D8:E8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G14" sqref="G14"/>
    </sheetView>
  </sheetViews>
  <sheetFormatPr baseColWidth="10" defaultColWidth="10.875" defaultRowHeight="15.75"/>
  <cols>
    <col min="1" max="2" width="10.875" style="308"/>
    <col min="3" max="3" width="21.875" style="308" hidden="1" customWidth="1"/>
    <col min="4" max="5" width="0" style="308" hidden="1" customWidth="1"/>
    <col min="6" max="6" width="10.875" style="308"/>
    <col min="7" max="7" width="25" style="308" customWidth="1"/>
    <col min="8" max="8" width="17.625" style="308" customWidth="1"/>
    <col min="9" max="9" width="15.375" style="308" bestFit="1" customWidth="1"/>
    <col min="10" max="15" width="10.875" style="308"/>
    <col min="16" max="16" width="14.875" style="308" bestFit="1" customWidth="1"/>
    <col min="17" max="16384" width="10.875" style="308"/>
  </cols>
  <sheetData>
    <row r="1" spans="1:16" ht="16.5" thickBot="1"/>
    <row r="2" spans="1:16">
      <c r="A2" s="685"/>
      <c r="B2" s="686"/>
      <c r="C2" s="686"/>
      <c r="D2" s="686"/>
      <c r="E2" s="686"/>
      <c r="F2" s="686"/>
      <c r="G2" s="686"/>
      <c r="H2" s="686"/>
      <c r="I2" s="686"/>
      <c r="J2" s="686"/>
      <c r="K2" s="686"/>
      <c r="L2" s="686"/>
      <c r="M2" s="687"/>
    </row>
    <row r="3" spans="1:16" ht="20.25">
      <c r="A3" s="688" t="s">
        <v>1145</v>
      </c>
      <c r="B3" s="689"/>
      <c r="C3" s="689"/>
      <c r="D3" s="689"/>
      <c r="E3" s="689"/>
      <c r="F3" s="689"/>
      <c r="G3" s="689"/>
      <c r="H3" s="689"/>
      <c r="I3" s="689"/>
      <c r="J3" s="689"/>
      <c r="K3" s="689"/>
      <c r="L3" s="689"/>
      <c r="M3" s="690"/>
    </row>
    <row r="4" spans="1:16">
      <c r="A4" s="1012" t="s">
        <v>1147</v>
      </c>
      <c r="B4" s="1013"/>
      <c r="C4" s="1013"/>
      <c r="D4" s="1013"/>
      <c r="E4" s="1013"/>
      <c r="F4" s="1013"/>
      <c r="G4" s="1013"/>
      <c r="H4" s="1013"/>
      <c r="I4" s="1013"/>
      <c r="J4" s="1013"/>
      <c r="K4" s="1013"/>
      <c r="L4" s="1013"/>
      <c r="M4" s="1014"/>
    </row>
    <row r="5" spans="1:16">
      <c r="A5" s="1012"/>
      <c r="B5" s="1013"/>
      <c r="C5" s="1013"/>
      <c r="D5" s="1013"/>
      <c r="E5" s="1013"/>
      <c r="F5" s="1013"/>
      <c r="G5" s="1013"/>
      <c r="H5" s="1013"/>
      <c r="I5" s="1013"/>
      <c r="J5" s="1013"/>
      <c r="K5" s="1013"/>
      <c r="L5" s="1013"/>
      <c r="M5" s="1014"/>
    </row>
    <row r="6" spans="1:16">
      <c r="A6" s="691"/>
      <c r="B6" s="689"/>
      <c r="C6" s="689"/>
      <c r="D6" s="689"/>
      <c r="E6" s="689"/>
      <c r="F6" s="689"/>
      <c r="G6" s="689"/>
      <c r="H6" s="689"/>
      <c r="I6" s="689"/>
      <c r="J6" s="689"/>
      <c r="K6" s="689"/>
      <c r="L6" s="689"/>
      <c r="M6" s="690"/>
    </row>
    <row r="7" spans="1:16">
      <c r="A7" s="691"/>
      <c r="B7" s="689"/>
      <c r="C7" s="689"/>
      <c r="D7" s="689"/>
      <c r="E7" s="689"/>
      <c r="F7" s="689"/>
      <c r="G7" s="689"/>
      <c r="H7" s="689"/>
      <c r="I7" s="689"/>
      <c r="J7" s="689"/>
      <c r="K7" s="689"/>
      <c r="L7" s="689"/>
      <c r="M7" s="690"/>
    </row>
    <row r="8" spans="1:16" ht="16.5" thickBot="1">
      <c r="A8" s="691"/>
      <c r="B8" s="689"/>
      <c r="C8" s="689"/>
      <c r="D8" s="689"/>
      <c r="E8" s="689"/>
      <c r="F8" s="689"/>
      <c r="G8" s="689"/>
      <c r="H8" s="689"/>
      <c r="I8" s="689"/>
      <c r="J8" s="689"/>
      <c r="K8" s="689"/>
      <c r="L8" s="689"/>
      <c r="M8" s="690"/>
    </row>
    <row r="9" spans="1:16" ht="16.5" thickBot="1">
      <c r="A9" s="691"/>
      <c r="B9" s="689"/>
      <c r="C9" s="699" t="s">
        <v>1117</v>
      </c>
      <c r="D9" s="1010" t="s">
        <v>1118</v>
      </c>
      <c r="E9" s="1011"/>
      <c r="F9" s="689"/>
      <c r="G9" s="689"/>
      <c r="H9" s="689"/>
      <c r="I9" s="689"/>
      <c r="J9" s="689"/>
      <c r="K9" s="689"/>
      <c r="L9" s="689"/>
      <c r="M9" s="690"/>
    </row>
    <row r="10" spans="1:16" ht="32.25" thickBot="1">
      <c r="A10" s="691"/>
      <c r="B10" s="689"/>
      <c r="C10" s="700">
        <v>15798400</v>
      </c>
      <c r="D10" s="1015" t="s">
        <v>1119</v>
      </c>
      <c r="E10" s="1016"/>
      <c r="F10" s="689"/>
      <c r="G10" s="780" t="s">
        <v>1194</v>
      </c>
      <c r="H10" s="781" t="s">
        <v>1195</v>
      </c>
      <c r="I10" s="781" t="s">
        <v>1196</v>
      </c>
      <c r="J10" s="689"/>
      <c r="K10" s="689"/>
      <c r="L10" s="689"/>
      <c r="M10" s="690"/>
    </row>
    <row r="11" spans="1:16" ht="32.25" thickBot="1">
      <c r="A11" s="691"/>
      <c r="B11" s="689"/>
      <c r="C11" s="700">
        <v>14642420</v>
      </c>
      <c r="D11" s="1015" t="s">
        <v>1120</v>
      </c>
      <c r="E11" s="1016"/>
      <c r="F11" s="689"/>
      <c r="G11" s="778" t="s">
        <v>1193</v>
      </c>
      <c r="H11" s="779">
        <f>C10/3000</f>
        <v>5266.1333333333332</v>
      </c>
      <c r="I11" s="779">
        <f>H11/20</f>
        <v>263.30666666666667</v>
      </c>
      <c r="J11" s="689"/>
      <c r="K11" s="689"/>
      <c r="L11" s="689"/>
      <c r="M11" s="690"/>
    </row>
    <row r="12" spans="1:16" ht="32.25" thickBot="1">
      <c r="A12" s="691"/>
      <c r="B12" s="689"/>
      <c r="C12" s="700">
        <v>13229555</v>
      </c>
      <c r="D12" s="1015" t="s">
        <v>1121</v>
      </c>
      <c r="E12" s="1016"/>
      <c r="F12" s="689"/>
      <c r="G12" s="778" t="s">
        <v>1191</v>
      </c>
      <c r="H12" s="779">
        <f>AVERAGE(C11:C13)/3000</f>
        <v>4409.8516666666665</v>
      </c>
      <c r="I12" s="779">
        <f>H12/20</f>
        <v>220.49258333333333</v>
      </c>
      <c r="J12" s="689"/>
      <c r="K12" s="689"/>
      <c r="L12" s="689"/>
      <c r="M12" s="690"/>
    </row>
    <row r="13" spans="1:16" ht="32.25" thickBot="1">
      <c r="A13" s="691"/>
      <c r="B13" s="689"/>
      <c r="C13" s="700">
        <v>11816690</v>
      </c>
      <c r="D13" s="1015" t="s">
        <v>1122</v>
      </c>
      <c r="E13" s="1016"/>
      <c r="F13" s="689"/>
      <c r="G13" s="778" t="s">
        <v>1192</v>
      </c>
      <c r="H13" s="779">
        <f>AVERAGE(C15:C22)/3000</f>
        <v>2493.9209166666665</v>
      </c>
      <c r="I13" s="779">
        <f>H13/20</f>
        <v>124.69604583333333</v>
      </c>
      <c r="J13" s="689"/>
      <c r="K13" s="689"/>
      <c r="L13" s="689"/>
      <c r="M13" s="690"/>
    </row>
    <row r="14" spans="1:16" ht="48" thickBot="1">
      <c r="A14" s="691"/>
      <c r="B14" s="689"/>
      <c r="C14" s="700">
        <v>10532266</v>
      </c>
      <c r="D14" s="1015" t="s">
        <v>1123</v>
      </c>
      <c r="E14" s="1016"/>
      <c r="F14" s="689"/>
      <c r="G14" s="778" t="s">
        <v>1197</v>
      </c>
      <c r="H14" s="779">
        <f>AVERAGE(C23:C27)/3000</f>
        <v>1237.3272666666667</v>
      </c>
      <c r="I14" s="779">
        <f>H14/20</f>
        <v>61.866363333333332</v>
      </c>
      <c r="J14" s="689"/>
      <c r="K14" s="689"/>
      <c r="L14" s="689"/>
      <c r="M14" s="690"/>
    </row>
    <row r="15" spans="1:16" ht="16.5" hidden="1" thickBot="1">
      <c r="A15" s="691"/>
      <c r="B15" s="689"/>
      <c r="C15" s="700">
        <v>9376286</v>
      </c>
      <c r="D15" s="1015" t="s">
        <v>1124</v>
      </c>
      <c r="E15" s="1016"/>
      <c r="F15" s="689"/>
      <c r="G15" s="692"/>
      <c r="H15" s="689"/>
      <c r="I15" s="689"/>
      <c r="J15" s="689"/>
      <c r="K15" s="689"/>
      <c r="L15" s="689"/>
      <c r="M15" s="690"/>
      <c r="P15" s="777"/>
    </row>
    <row r="16" spans="1:16" ht="16.5" thickBot="1">
      <c r="A16" s="691"/>
      <c r="B16" s="689"/>
      <c r="C16" s="700">
        <v>8862518</v>
      </c>
      <c r="D16" s="1015" t="s">
        <v>1125</v>
      </c>
      <c r="E16" s="1016"/>
      <c r="F16" s="689"/>
      <c r="G16" s="692"/>
      <c r="H16" s="689"/>
      <c r="I16" s="689"/>
      <c r="J16" s="689"/>
      <c r="K16" s="689"/>
      <c r="L16" s="689"/>
      <c r="M16" s="690"/>
    </row>
    <row r="17" spans="1:13" ht="16.5" hidden="1" thickBot="1">
      <c r="A17" s="691"/>
      <c r="B17" s="689"/>
      <c r="C17" s="700">
        <v>8477190</v>
      </c>
      <c r="D17" s="1015" t="s">
        <v>1126</v>
      </c>
      <c r="E17" s="1016"/>
      <c r="F17" s="689"/>
      <c r="G17" s="692"/>
      <c r="H17" s="689"/>
      <c r="I17" s="689"/>
      <c r="J17" s="689"/>
      <c r="K17" s="689"/>
      <c r="L17" s="689"/>
      <c r="M17" s="690"/>
    </row>
    <row r="18" spans="1:13" ht="16.5" hidden="1" thickBot="1">
      <c r="A18" s="691"/>
      <c r="B18" s="689"/>
      <c r="C18" s="700">
        <v>8091864</v>
      </c>
      <c r="D18" s="1015" t="s">
        <v>1127</v>
      </c>
      <c r="E18" s="1016"/>
      <c r="F18" s="689"/>
      <c r="G18" s="692"/>
      <c r="H18" s="689"/>
      <c r="I18" s="689"/>
      <c r="J18" s="689"/>
      <c r="K18" s="689"/>
      <c r="L18" s="689"/>
      <c r="M18" s="690"/>
    </row>
    <row r="19" spans="1:13" ht="16.5" hidden="1" thickBot="1">
      <c r="A19" s="691"/>
      <c r="B19" s="689"/>
      <c r="C19" s="700">
        <v>7321209</v>
      </c>
      <c r="D19" s="1015" t="s">
        <v>1128</v>
      </c>
      <c r="E19" s="1016"/>
      <c r="F19" s="689"/>
      <c r="G19" s="693"/>
      <c r="H19" s="689"/>
      <c r="I19" s="689"/>
      <c r="J19" s="689"/>
      <c r="K19" s="689"/>
      <c r="L19" s="689"/>
      <c r="M19" s="690"/>
    </row>
    <row r="20" spans="1:13" ht="16.5" hidden="1" thickBot="1">
      <c r="A20" s="691"/>
      <c r="B20" s="689"/>
      <c r="C20" s="700">
        <v>6422114</v>
      </c>
      <c r="D20" s="1015" t="s">
        <v>1129</v>
      </c>
      <c r="E20" s="1016"/>
      <c r="F20" s="689"/>
      <c r="G20" s="689"/>
      <c r="H20" s="689"/>
      <c r="I20" s="689"/>
      <c r="J20" s="689"/>
      <c r="K20" s="689"/>
      <c r="L20" s="689"/>
      <c r="M20" s="690"/>
    </row>
    <row r="21" spans="1:13" ht="16.5" hidden="1" thickBot="1">
      <c r="A21" s="691"/>
      <c r="B21" s="689"/>
      <c r="C21" s="700">
        <v>5908345</v>
      </c>
      <c r="D21" s="1015" t="s">
        <v>1130</v>
      </c>
      <c r="E21" s="1016"/>
      <c r="F21" s="689"/>
      <c r="G21" s="689"/>
      <c r="H21" s="689"/>
      <c r="I21" s="689"/>
      <c r="J21" s="689"/>
      <c r="K21" s="689"/>
      <c r="L21" s="689"/>
      <c r="M21" s="690"/>
    </row>
    <row r="22" spans="1:13" ht="16.5" hidden="1" thickBot="1">
      <c r="A22" s="691"/>
      <c r="B22" s="689"/>
      <c r="C22" s="700">
        <v>5394576</v>
      </c>
      <c r="D22" s="1015" t="s">
        <v>1131</v>
      </c>
      <c r="E22" s="1016"/>
      <c r="F22" s="689"/>
      <c r="G22" s="689"/>
      <c r="H22" s="689"/>
      <c r="I22" s="689"/>
      <c r="J22" s="689"/>
      <c r="K22" s="689"/>
      <c r="L22" s="689"/>
      <c r="M22" s="690"/>
    </row>
    <row r="23" spans="1:13" ht="16.5" hidden="1" thickBot="1">
      <c r="A23" s="691"/>
      <c r="B23" s="689"/>
      <c r="C23" s="700">
        <v>4623922</v>
      </c>
      <c r="D23" s="1015" t="s">
        <v>1132</v>
      </c>
      <c r="E23" s="1016"/>
      <c r="F23" s="689"/>
      <c r="G23" s="689"/>
      <c r="H23" s="689"/>
      <c r="I23" s="689"/>
      <c r="J23" s="689"/>
      <c r="K23" s="689"/>
      <c r="L23" s="689"/>
      <c r="M23" s="690"/>
    </row>
    <row r="24" spans="1:13" ht="16.5" thickBot="1">
      <c r="A24" s="691"/>
      <c r="B24" s="689"/>
      <c r="C24" s="700">
        <v>4110153</v>
      </c>
      <c r="D24" s="1015" t="s">
        <v>1133</v>
      </c>
      <c r="E24" s="1016"/>
      <c r="F24" s="689"/>
      <c r="G24" s="689"/>
      <c r="H24" s="689"/>
      <c r="I24" s="689"/>
      <c r="J24" s="689"/>
      <c r="K24" s="689"/>
      <c r="L24" s="689"/>
      <c r="M24" s="690"/>
    </row>
    <row r="25" spans="1:13" ht="16.5" thickBot="1">
      <c r="A25" s="691"/>
      <c r="B25" s="689"/>
      <c r="C25" s="700">
        <v>3724826</v>
      </c>
      <c r="D25" s="1015" t="s">
        <v>1134</v>
      </c>
      <c r="E25" s="1016"/>
      <c r="F25" s="689"/>
      <c r="G25" s="692" t="s">
        <v>1148</v>
      </c>
      <c r="H25" s="689"/>
      <c r="I25" s="689"/>
      <c r="J25" s="689"/>
      <c r="K25" s="689"/>
      <c r="L25" s="689"/>
      <c r="M25" s="690"/>
    </row>
    <row r="26" spans="1:13" ht="16.5" thickBot="1">
      <c r="A26" s="691"/>
      <c r="B26" s="689"/>
      <c r="C26" s="700">
        <v>3211057</v>
      </c>
      <c r="D26" s="1015" t="s">
        <v>1135</v>
      </c>
      <c r="E26" s="1016"/>
      <c r="F26" s="689"/>
      <c r="G26" s="692" t="s">
        <v>1149</v>
      </c>
      <c r="H26" s="689"/>
      <c r="I26" s="689"/>
      <c r="J26" s="689"/>
      <c r="K26" s="689"/>
      <c r="L26" s="689"/>
      <c r="M26" s="690"/>
    </row>
    <row r="27" spans="1:13" ht="16.5" thickBot="1">
      <c r="A27" s="691"/>
      <c r="B27" s="689"/>
      <c r="C27" s="700">
        <v>2889951</v>
      </c>
      <c r="D27" s="1015" t="s">
        <v>1136</v>
      </c>
      <c r="E27" s="1016"/>
      <c r="F27" s="689"/>
      <c r="G27" s="692" t="s">
        <v>1150</v>
      </c>
      <c r="H27" s="689"/>
      <c r="I27" s="689"/>
      <c r="J27" s="689"/>
      <c r="K27" s="689"/>
      <c r="L27" s="689"/>
      <c r="M27" s="690"/>
    </row>
    <row r="28" spans="1:13" ht="16.5" thickBot="1">
      <c r="A28" s="691"/>
      <c r="B28" s="689"/>
      <c r="C28" s="700">
        <v>2568845</v>
      </c>
      <c r="D28" s="1015" t="s">
        <v>1137</v>
      </c>
      <c r="E28" s="1016"/>
      <c r="F28" s="689"/>
      <c r="G28" s="692" t="s">
        <v>1151</v>
      </c>
      <c r="H28" s="689"/>
      <c r="I28" s="689"/>
      <c r="J28" s="689"/>
      <c r="K28" s="689"/>
      <c r="L28" s="689"/>
      <c r="M28" s="690"/>
    </row>
    <row r="29" spans="1:13" ht="16.5" thickBot="1">
      <c r="A29" s="691"/>
      <c r="B29" s="689"/>
      <c r="C29" s="700">
        <v>2311961</v>
      </c>
      <c r="D29" s="1015" t="s">
        <v>1138</v>
      </c>
      <c r="E29" s="1016"/>
      <c r="F29" s="689"/>
      <c r="G29" s="689"/>
      <c r="H29" s="689"/>
      <c r="I29" s="689"/>
      <c r="J29" s="689"/>
      <c r="K29" s="689"/>
      <c r="L29" s="689"/>
      <c r="M29" s="690"/>
    </row>
    <row r="30" spans="1:13" ht="16.5" thickBot="1">
      <c r="A30" s="691"/>
      <c r="B30" s="689"/>
      <c r="C30" s="700">
        <v>2055077</v>
      </c>
      <c r="D30" s="1015" t="s">
        <v>1139</v>
      </c>
      <c r="E30" s="1016"/>
      <c r="F30" s="689"/>
      <c r="G30" s="689"/>
      <c r="H30" s="689"/>
      <c r="I30" s="689"/>
      <c r="J30" s="689"/>
      <c r="K30" s="689"/>
      <c r="L30" s="689"/>
      <c r="M30" s="690"/>
    </row>
    <row r="31" spans="1:13" ht="16.5" thickBot="1">
      <c r="A31" s="691"/>
      <c r="B31" s="689"/>
      <c r="C31" s="700">
        <v>1798192</v>
      </c>
      <c r="D31" s="1015" t="s">
        <v>1140</v>
      </c>
      <c r="E31" s="1016"/>
      <c r="F31" s="689"/>
      <c r="G31" s="694" t="s">
        <v>1146</v>
      </c>
      <c r="H31" s="689"/>
      <c r="I31" s="689"/>
      <c r="J31" s="689"/>
      <c r="K31" s="689"/>
      <c r="L31" s="689"/>
      <c r="M31" s="690"/>
    </row>
    <row r="32" spans="1:13" ht="24" thickBot="1">
      <c r="A32" s="691"/>
      <c r="B32" s="689"/>
      <c r="C32" s="700">
        <v>1541307</v>
      </c>
      <c r="D32" s="1015" t="s">
        <v>1141</v>
      </c>
      <c r="E32" s="1016"/>
      <c r="F32" s="689"/>
      <c r="G32" s="695" t="s">
        <v>1152</v>
      </c>
      <c r="H32" s="689"/>
      <c r="I32" s="689"/>
      <c r="J32" s="689"/>
      <c r="K32" s="689"/>
      <c r="L32" s="689"/>
      <c r="M32" s="690"/>
    </row>
    <row r="33" spans="1:13" ht="16.5" thickBot="1">
      <c r="A33" s="691"/>
      <c r="B33" s="689"/>
      <c r="C33" s="700">
        <v>1284423</v>
      </c>
      <c r="D33" s="1015" t="s">
        <v>1142</v>
      </c>
      <c r="E33" s="1016"/>
      <c r="F33" s="689"/>
      <c r="G33" s="689" t="s">
        <v>1153</v>
      </c>
      <c r="H33" s="689"/>
      <c r="I33" s="689"/>
      <c r="J33" s="689"/>
      <c r="K33" s="689"/>
      <c r="L33" s="689"/>
      <c r="M33" s="690"/>
    </row>
    <row r="34" spans="1:13" ht="16.5" thickBot="1">
      <c r="A34" s="691"/>
      <c r="B34" s="689"/>
      <c r="C34" s="700">
        <v>1027538</v>
      </c>
      <c r="D34" s="1015" t="s">
        <v>1143</v>
      </c>
      <c r="E34" s="1016"/>
      <c r="F34" s="689"/>
      <c r="G34" s="689"/>
      <c r="H34" s="689"/>
      <c r="I34" s="689"/>
      <c r="J34" s="689"/>
      <c r="K34" s="689"/>
      <c r="L34" s="689"/>
      <c r="M34" s="690"/>
    </row>
    <row r="35" spans="1:13" ht="16.5" thickBot="1">
      <c r="A35" s="691"/>
      <c r="B35" s="689"/>
      <c r="C35" s="700">
        <v>1027538</v>
      </c>
      <c r="D35" s="1015" t="s">
        <v>1144</v>
      </c>
      <c r="E35" s="1016"/>
      <c r="F35" s="689"/>
      <c r="G35" s="689"/>
      <c r="H35" s="689"/>
      <c r="I35" s="689"/>
      <c r="J35" s="689"/>
      <c r="K35" s="689"/>
      <c r="L35" s="689"/>
      <c r="M35" s="690"/>
    </row>
    <row r="36" spans="1:13" ht="16.5" thickBot="1">
      <c r="A36" s="696"/>
      <c r="B36" s="697"/>
      <c r="C36" s="697"/>
      <c r="D36" s="697"/>
      <c r="E36" s="697"/>
      <c r="F36" s="697"/>
      <c r="G36" s="697"/>
      <c r="H36" s="697"/>
      <c r="I36" s="697"/>
      <c r="J36" s="697"/>
      <c r="K36" s="697"/>
      <c r="L36" s="697"/>
      <c r="M36" s="698"/>
    </row>
  </sheetData>
  <mergeCells count="28">
    <mergeCell ref="D28:E28"/>
    <mergeCell ref="D35:E35"/>
    <mergeCell ref="D34:E34"/>
    <mergeCell ref="D33:E33"/>
    <mergeCell ref="D32:E32"/>
    <mergeCell ref="D31:E31"/>
    <mergeCell ref="D30:E30"/>
    <mergeCell ref="D29:E29"/>
    <mergeCell ref="D27:E27"/>
    <mergeCell ref="D26:E26"/>
    <mergeCell ref="D25:E25"/>
    <mergeCell ref="D24:E24"/>
    <mergeCell ref="D23:E23"/>
    <mergeCell ref="D22:E22"/>
    <mergeCell ref="D21:E21"/>
    <mergeCell ref="D20:E20"/>
    <mergeCell ref="D19:E19"/>
    <mergeCell ref="D18:E18"/>
    <mergeCell ref="D17:E17"/>
    <mergeCell ref="D16:E16"/>
    <mergeCell ref="D15:E15"/>
    <mergeCell ref="D14:E14"/>
    <mergeCell ref="D13:E13"/>
    <mergeCell ref="D9:E9"/>
    <mergeCell ref="A4:M5"/>
    <mergeCell ref="D12:E12"/>
    <mergeCell ref="D11:E11"/>
    <mergeCell ref="D10:E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66"/>
  <sheetViews>
    <sheetView zoomScale="80" zoomScaleNormal="80" zoomScalePageLayoutView="80" workbookViewId="0">
      <selection activeCell="A2" sqref="A2:T6"/>
    </sheetView>
  </sheetViews>
  <sheetFormatPr baseColWidth="10" defaultColWidth="10.875" defaultRowHeight="15.75"/>
  <cols>
    <col min="1" max="1" width="16.375" style="247" customWidth="1"/>
    <col min="2" max="8" width="28.5" style="247" customWidth="1"/>
    <col min="9" max="9" width="22.625" style="247" customWidth="1"/>
    <col min="10" max="20" width="13.875" style="247" customWidth="1"/>
    <col min="21" max="16384" width="10.875" style="247"/>
  </cols>
  <sheetData>
    <row r="2" spans="1:20" ht="141.94999999999999" customHeight="1">
      <c r="A2" s="1019" t="s">
        <v>1154</v>
      </c>
      <c r="B2" s="1019"/>
      <c r="C2" s="1019"/>
      <c r="D2" s="1019"/>
      <c r="E2" s="1019"/>
      <c r="F2" s="1019"/>
      <c r="G2" s="1019"/>
      <c r="H2" s="1019"/>
      <c r="I2" s="1019"/>
      <c r="J2" s="1019"/>
      <c r="K2" s="1019"/>
      <c r="L2" s="1019"/>
      <c r="M2" s="1019"/>
      <c r="N2" s="1019"/>
      <c r="O2" s="1019"/>
      <c r="P2" s="1019"/>
      <c r="Q2" s="1019"/>
      <c r="R2" s="1019"/>
      <c r="S2" s="1019"/>
      <c r="T2" s="1019"/>
    </row>
    <row r="3" spans="1:20">
      <c r="A3" s="1019"/>
      <c r="B3" s="1019"/>
      <c r="C3" s="1019"/>
      <c r="D3" s="1019"/>
      <c r="E3" s="1019"/>
      <c r="F3" s="1019"/>
      <c r="G3" s="1019"/>
      <c r="H3" s="1019"/>
      <c r="I3" s="1019"/>
      <c r="J3" s="1019"/>
      <c r="K3" s="1019"/>
      <c r="L3" s="1019"/>
      <c r="M3" s="1019"/>
      <c r="N3" s="1019"/>
      <c r="O3" s="1019"/>
      <c r="P3" s="1019"/>
      <c r="Q3" s="1019"/>
      <c r="R3" s="1019"/>
      <c r="S3" s="1019"/>
      <c r="T3" s="1019"/>
    </row>
    <row r="4" spans="1:20">
      <c r="A4" s="1019"/>
      <c r="B4" s="1019"/>
      <c r="C4" s="1019"/>
      <c r="D4" s="1019"/>
      <c r="E4" s="1019"/>
      <c r="F4" s="1019"/>
      <c r="G4" s="1019"/>
      <c r="H4" s="1019"/>
      <c r="I4" s="1019"/>
      <c r="J4" s="1019"/>
      <c r="K4" s="1019"/>
      <c r="L4" s="1019"/>
      <c r="M4" s="1019"/>
      <c r="N4" s="1019"/>
      <c r="O4" s="1019"/>
      <c r="P4" s="1019"/>
      <c r="Q4" s="1019"/>
      <c r="R4" s="1019"/>
      <c r="S4" s="1019"/>
      <c r="T4" s="1019"/>
    </row>
    <row r="5" spans="1:20">
      <c r="A5" s="1019"/>
      <c r="B5" s="1019"/>
      <c r="C5" s="1019"/>
      <c r="D5" s="1019"/>
      <c r="E5" s="1019"/>
      <c r="F5" s="1019"/>
      <c r="G5" s="1019"/>
      <c r="H5" s="1019"/>
      <c r="I5" s="1019"/>
      <c r="J5" s="1019"/>
      <c r="K5" s="1019"/>
      <c r="L5" s="1019"/>
      <c r="M5" s="1019"/>
      <c r="N5" s="1019"/>
      <c r="O5" s="1019"/>
      <c r="P5" s="1019"/>
      <c r="Q5" s="1019"/>
      <c r="R5" s="1019"/>
      <c r="S5" s="1019"/>
      <c r="T5" s="1019"/>
    </row>
    <row r="6" spans="1:20" hidden="1">
      <c r="A6" s="1019"/>
      <c r="B6" s="1019"/>
      <c r="C6" s="1019"/>
      <c r="D6" s="1019"/>
      <c r="E6" s="1019"/>
      <c r="F6" s="1019"/>
      <c r="G6" s="1019"/>
      <c r="H6" s="1019"/>
      <c r="I6" s="1019"/>
      <c r="J6" s="1019"/>
      <c r="K6" s="1019"/>
      <c r="L6" s="1019"/>
      <c r="M6" s="1019"/>
      <c r="N6" s="1019"/>
      <c r="O6" s="1019"/>
      <c r="P6" s="1019"/>
      <c r="Q6" s="1019"/>
      <c r="R6" s="1019"/>
      <c r="S6" s="1019"/>
      <c r="T6" s="1019"/>
    </row>
    <row r="9" spans="1:20" ht="75.95" customHeight="1">
      <c r="A9" s="1021" t="s">
        <v>80</v>
      </c>
      <c r="B9" s="1021"/>
      <c r="C9" s="1021"/>
      <c r="D9" s="1021"/>
      <c r="E9" s="1021"/>
      <c r="F9" s="1021"/>
      <c r="G9" s="1021"/>
      <c r="H9" s="1021"/>
      <c r="I9" s="1021"/>
      <c r="J9" s="1021"/>
      <c r="K9" s="1021"/>
      <c r="L9" s="1021"/>
      <c r="M9" s="1021"/>
      <c r="N9" s="1021"/>
      <c r="O9" s="1021"/>
      <c r="P9" s="1021"/>
      <c r="Q9" s="1021"/>
      <c r="R9" s="1021"/>
      <c r="S9" s="1021"/>
      <c r="T9" s="1021"/>
    </row>
    <row r="10" spans="1:20" ht="27.95" customHeight="1">
      <c r="A10" s="1022" t="s">
        <v>694</v>
      </c>
      <c r="B10" s="1023"/>
      <c r="C10" s="254" t="s">
        <v>682</v>
      </c>
      <c r="D10" s="254" t="s">
        <v>684</v>
      </c>
      <c r="E10" s="254" t="s">
        <v>686</v>
      </c>
      <c r="F10" s="254" t="s">
        <v>688</v>
      </c>
      <c r="G10" s="254" t="s">
        <v>690</v>
      </c>
      <c r="H10" s="1024" t="s">
        <v>692</v>
      </c>
      <c r="I10" s="1025"/>
      <c r="J10" s="1025"/>
      <c r="K10" s="1025"/>
      <c r="L10" s="1025"/>
      <c r="M10" s="1025"/>
      <c r="N10" s="1025"/>
      <c r="O10" s="1025"/>
      <c r="P10" s="1025"/>
      <c r="Q10" s="1025"/>
      <c r="R10" s="1025"/>
      <c r="S10" s="1025"/>
      <c r="T10" s="1025"/>
    </row>
    <row r="11" spans="1:20" ht="128.1" customHeight="1">
      <c r="A11" s="252">
        <v>1</v>
      </c>
      <c r="B11" s="245" t="s">
        <v>745</v>
      </c>
      <c r="C11" s="255" t="s">
        <v>683</v>
      </c>
      <c r="D11" s="256" t="s">
        <v>685</v>
      </c>
      <c r="E11" s="257" t="s">
        <v>687</v>
      </c>
      <c r="F11" s="258" t="s">
        <v>689</v>
      </c>
      <c r="G11" s="259" t="s">
        <v>691</v>
      </c>
      <c r="H11" s="1026"/>
      <c r="I11" s="1027"/>
      <c r="J11" s="260">
        <v>5</v>
      </c>
      <c r="K11" s="1018" t="s">
        <v>749</v>
      </c>
      <c r="L11" s="1018"/>
      <c r="M11" s="1018"/>
      <c r="N11" s="261"/>
      <c r="O11" s="261"/>
      <c r="P11" s="261"/>
      <c r="Q11" s="261"/>
      <c r="R11" s="261"/>
      <c r="S11" s="261"/>
      <c r="T11" s="261"/>
    </row>
    <row r="12" spans="1:20" ht="89.1" customHeight="1">
      <c r="A12" s="1028">
        <v>2</v>
      </c>
      <c r="B12" s="1029" t="s">
        <v>746</v>
      </c>
      <c r="C12" s="1030" t="s">
        <v>750</v>
      </c>
      <c r="D12" s="1030"/>
      <c r="E12" s="1030"/>
      <c r="F12" s="1030"/>
      <c r="G12" s="1030"/>
      <c r="H12" s="249">
        <v>3</v>
      </c>
      <c r="I12" s="250">
        <v>4</v>
      </c>
      <c r="J12" s="1036" t="s">
        <v>744</v>
      </c>
      <c r="K12" s="1036"/>
      <c r="L12" s="1036"/>
      <c r="M12" s="1036"/>
      <c r="N12" s="1036"/>
      <c r="O12" s="1036"/>
      <c r="P12" s="1036"/>
      <c r="Q12" s="1036"/>
      <c r="R12" s="1036"/>
      <c r="S12" s="1036"/>
      <c r="T12" s="1036"/>
    </row>
    <row r="13" spans="1:20" ht="47.25">
      <c r="A13" s="1028"/>
      <c r="B13" s="1029"/>
      <c r="C13" s="1031"/>
      <c r="D13" s="1031"/>
      <c r="E13" s="1031"/>
      <c r="F13" s="1031"/>
      <c r="G13" s="1031"/>
      <c r="H13" s="248" t="s">
        <v>747</v>
      </c>
      <c r="I13" s="251" t="s">
        <v>748</v>
      </c>
      <c r="J13" s="279" t="s">
        <v>69</v>
      </c>
      <c r="K13" s="279" t="s">
        <v>70</v>
      </c>
      <c r="L13" s="279" t="s">
        <v>71</v>
      </c>
      <c r="M13" s="279" t="s">
        <v>72</v>
      </c>
      <c r="N13" s="279" t="s">
        <v>73</v>
      </c>
      <c r="O13" s="279" t="s">
        <v>74</v>
      </c>
      <c r="P13" s="279" t="s">
        <v>75</v>
      </c>
      <c r="Q13" s="279" t="s">
        <v>76</v>
      </c>
      <c r="R13" s="279" t="s">
        <v>77</v>
      </c>
      <c r="S13" s="279" t="s">
        <v>78</v>
      </c>
      <c r="T13" s="279" t="s">
        <v>79</v>
      </c>
    </row>
    <row r="14" spans="1:20" ht="63">
      <c r="A14" s="280">
        <v>1</v>
      </c>
      <c r="B14" s="1034" t="s">
        <v>696</v>
      </c>
      <c r="C14" s="1034"/>
      <c r="D14" s="1037"/>
      <c r="E14" s="1037"/>
      <c r="F14" s="1037"/>
      <c r="G14" s="1037"/>
      <c r="H14" s="253" t="s">
        <v>697</v>
      </c>
      <c r="I14" s="270" t="s">
        <v>698</v>
      </c>
      <c r="J14" s="262" t="s">
        <v>81</v>
      </c>
      <c r="K14" s="263" t="s">
        <v>81</v>
      </c>
      <c r="L14" s="262"/>
      <c r="M14" s="262"/>
      <c r="N14" s="262"/>
      <c r="O14" s="262"/>
      <c r="P14" s="262"/>
      <c r="Q14" s="262"/>
      <c r="R14" s="262"/>
      <c r="S14" s="262"/>
      <c r="T14" s="262"/>
    </row>
    <row r="15" spans="1:20" ht="78.75">
      <c r="A15" s="280">
        <v>2</v>
      </c>
      <c r="B15" s="1038" t="s">
        <v>695</v>
      </c>
      <c r="C15" s="1038"/>
      <c r="D15" s="1037"/>
      <c r="E15" s="1037"/>
      <c r="F15" s="1037"/>
      <c r="G15" s="1037"/>
      <c r="H15" s="248" t="s">
        <v>699</v>
      </c>
      <c r="I15" s="251" t="s">
        <v>700</v>
      </c>
      <c r="J15" s="265" t="s">
        <v>81</v>
      </c>
      <c r="K15" s="265" t="s">
        <v>81</v>
      </c>
      <c r="L15" s="266" t="s">
        <v>81</v>
      </c>
      <c r="M15" s="266" t="s">
        <v>81</v>
      </c>
      <c r="N15" s="265"/>
      <c r="O15" s="265"/>
      <c r="P15" s="265"/>
      <c r="Q15" s="265"/>
      <c r="R15" s="266" t="s">
        <v>81</v>
      </c>
      <c r="S15" s="265"/>
      <c r="T15" s="266" t="s">
        <v>81</v>
      </c>
    </row>
    <row r="16" spans="1:20" ht="78.75">
      <c r="A16" s="280">
        <v>3</v>
      </c>
      <c r="B16" s="1034" t="s">
        <v>706</v>
      </c>
      <c r="C16" s="1034"/>
      <c r="D16" s="1027"/>
      <c r="E16" s="1027"/>
      <c r="F16" s="1027"/>
      <c r="G16" s="1027"/>
      <c r="H16" s="253" t="s">
        <v>701</v>
      </c>
      <c r="I16" s="270" t="s">
        <v>700</v>
      </c>
      <c r="J16" s="262"/>
      <c r="K16" s="262"/>
      <c r="L16" s="263" t="s">
        <v>81</v>
      </c>
      <c r="M16" s="263" t="s">
        <v>81</v>
      </c>
      <c r="N16" s="262"/>
      <c r="O16" s="262"/>
      <c r="P16" s="262"/>
      <c r="Q16" s="262"/>
      <c r="R16" s="263" t="s">
        <v>81</v>
      </c>
      <c r="S16" s="263" t="s">
        <v>81</v>
      </c>
      <c r="T16" s="263" t="s">
        <v>81</v>
      </c>
    </row>
    <row r="17" spans="1:20" ht="78.75">
      <c r="A17" s="280">
        <v>4</v>
      </c>
      <c r="B17" s="1038" t="s">
        <v>708</v>
      </c>
      <c r="C17" s="1038"/>
      <c r="D17" s="1038"/>
      <c r="E17" s="1037"/>
      <c r="F17" s="1037"/>
      <c r="G17" s="1037"/>
      <c r="H17" s="248" t="s">
        <v>702</v>
      </c>
      <c r="I17" s="251" t="s">
        <v>700</v>
      </c>
      <c r="J17" s="265"/>
      <c r="K17" s="265"/>
      <c r="L17" s="265" t="s">
        <v>81</v>
      </c>
      <c r="M17" s="265" t="s">
        <v>81</v>
      </c>
      <c r="N17" s="266" t="s">
        <v>81</v>
      </c>
      <c r="O17" s="265"/>
      <c r="P17" s="265"/>
      <c r="Q17" s="265"/>
      <c r="R17" s="265"/>
      <c r="S17" s="265"/>
      <c r="T17" s="265"/>
    </row>
    <row r="18" spans="1:20" ht="47.25">
      <c r="A18" s="1020">
        <v>5</v>
      </c>
      <c r="B18" s="1034" t="s">
        <v>709</v>
      </c>
      <c r="C18" s="1034"/>
      <c r="D18" s="1034"/>
      <c r="E18" s="1037"/>
      <c r="F18" s="1037"/>
      <c r="G18" s="1037"/>
      <c r="H18" s="253" t="s">
        <v>722</v>
      </c>
      <c r="I18" s="270" t="s">
        <v>704</v>
      </c>
      <c r="J18" s="1018"/>
      <c r="K18" s="1018"/>
      <c r="L18" s="1018"/>
      <c r="M18" s="1018"/>
      <c r="N18" s="1018"/>
      <c r="O18" s="1035" t="s">
        <v>81</v>
      </c>
      <c r="P18" s="1018" t="s">
        <v>81</v>
      </c>
      <c r="Q18" s="1018"/>
      <c r="R18" s="1018" t="s">
        <v>81</v>
      </c>
      <c r="S18" s="1018"/>
      <c r="T18" s="1018"/>
    </row>
    <row r="19" spans="1:20" ht="63">
      <c r="A19" s="1020"/>
      <c r="B19" s="1034"/>
      <c r="C19" s="1034"/>
      <c r="D19" s="1034"/>
      <c r="E19" s="1037"/>
      <c r="F19" s="1037"/>
      <c r="G19" s="1037"/>
      <c r="H19" s="253" t="s">
        <v>703</v>
      </c>
      <c r="I19" s="270" t="s">
        <v>700</v>
      </c>
      <c r="J19" s="1018"/>
      <c r="K19" s="1018"/>
      <c r="L19" s="1018"/>
      <c r="M19" s="1018"/>
      <c r="N19" s="1018"/>
      <c r="O19" s="1035"/>
      <c r="P19" s="1018"/>
      <c r="Q19" s="1018"/>
      <c r="R19" s="1018"/>
      <c r="S19" s="1018"/>
      <c r="T19" s="1018"/>
    </row>
    <row r="20" spans="1:20" ht="47.25">
      <c r="A20" s="1020">
        <v>6</v>
      </c>
      <c r="B20" s="1038" t="s">
        <v>710</v>
      </c>
      <c r="C20" s="1038"/>
      <c r="D20" s="1038"/>
      <c r="E20" s="1037"/>
      <c r="F20" s="1037"/>
      <c r="G20" s="1037"/>
      <c r="H20" s="248" t="s">
        <v>719</v>
      </c>
      <c r="I20" s="251" t="s">
        <v>705</v>
      </c>
      <c r="J20" s="1017"/>
      <c r="K20" s="1017"/>
      <c r="L20" s="1017"/>
      <c r="M20" s="1017"/>
      <c r="N20" s="1017"/>
      <c r="O20" s="1017" t="s">
        <v>81</v>
      </c>
      <c r="P20" s="1033" t="s">
        <v>81</v>
      </c>
      <c r="Q20" s="1033"/>
      <c r="R20" s="1017" t="s">
        <v>81</v>
      </c>
      <c r="S20" s="1017" t="s">
        <v>81</v>
      </c>
      <c r="T20" s="1017" t="s">
        <v>81</v>
      </c>
    </row>
    <row r="21" spans="1:20" ht="94.5">
      <c r="A21" s="1020"/>
      <c r="B21" s="1038"/>
      <c r="C21" s="1038"/>
      <c r="D21" s="1038"/>
      <c r="E21" s="1037"/>
      <c r="F21" s="1037"/>
      <c r="G21" s="1037"/>
      <c r="H21" s="248" t="s">
        <v>718</v>
      </c>
      <c r="I21" s="251" t="s">
        <v>700</v>
      </c>
      <c r="J21" s="1017"/>
      <c r="K21" s="1017"/>
      <c r="L21" s="1017"/>
      <c r="M21" s="1017"/>
      <c r="N21" s="1017"/>
      <c r="O21" s="1017"/>
      <c r="P21" s="1033"/>
      <c r="Q21" s="1033"/>
      <c r="R21" s="1017"/>
      <c r="S21" s="1017"/>
      <c r="T21" s="1017"/>
    </row>
    <row r="22" spans="1:20" ht="78.75">
      <c r="A22" s="1020">
        <v>7</v>
      </c>
      <c r="B22" s="1034" t="s">
        <v>711</v>
      </c>
      <c r="C22" s="1034"/>
      <c r="D22" s="1034"/>
      <c r="E22" s="1034"/>
      <c r="F22" s="1037"/>
      <c r="G22" s="1037"/>
      <c r="H22" s="253" t="s">
        <v>720</v>
      </c>
      <c r="I22" s="270" t="s">
        <v>700</v>
      </c>
      <c r="J22" s="1018"/>
      <c r="K22" s="1018"/>
      <c r="L22" s="1018"/>
      <c r="M22" s="1018"/>
      <c r="N22" s="1018"/>
      <c r="O22" s="1018"/>
      <c r="P22" s="1018" t="s">
        <v>81</v>
      </c>
      <c r="Q22" s="1035" t="s">
        <v>81</v>
      </c>
      <c r="R22" s="1018"/>
      <c r="S22" s="1018" t="s">
        <v>81</v>
      </c>
      <c r="T22" s="1018"/>
    </row>
    <row r="23" spans="1:20" ht="63">
      <c r="A23" s="1020"/>
      <c r="B23" s="1034"/>
      <c r="C23" s="1034"/>
      <c r="D23" s="1034"/>
      <c r="E23" s="1034"/>
      <c r="F23" s="1037"/>
      <c r="G23" s="1037"/>
      <c r="H23" s="253" t="s">
        <v>721</v>
      </c>
      <c r="I23" s="270" t="s">
        <v>723</v>
      </c>
      <c r="J23" s="1018"/>
      <c r="K23" s="1018"/>
      <c r="L23" s="1018"/>
      <c r="M23" s="1018"/>
      <c r="N23" s="1018"/>
      <c r="O23" s="1018"/>
      <c r="P23" s="1018"/>
      <c r="Q23" s="1035"/>
      <c r="R23" s="1018"/>
      <c r="S23" s="1018"/>
      <c r="T23" s="1018"/>
    </row>
    <row r="24" spans="1:20" ht="47.25">
      <c r="A24" s="1020">
        <v>8</v>
      </c>
      <c r="B24" s="1038" t="s">
        <v>712</v>
      </c>
      <c r="C24" s="1038"/>
      <c r="D24" s="1038"/>
      <c r="E24" s="1038"/>
      <c r="F24" s="1027"/>
      <c r="G24" s="1027"/>
      <c r="H24" s="248" t="s">
        <v>727</v>
      </c>
      <c r="I24" s="251" t="s">
        <v>725</v>
      </c>
      <c r="J24" s="1017"/>
      <c r="K24" s="1017"/>
      <c r="L24" s="1017"/>
      <c r="M24" s="1017"/>
      <c r="N24" s="1017"/>
      <c r="O24" s="1017" t="s">
        <v>81</v>
      </c>
      <c r="P24" s="1017"/>
      <c r="Q24" s="1017" t="s">
        <v>81</v>
      </c>
      <c r="R24" s="1017"/>
      <c r="S24" s="1033" t="s">
        <v>81</v>
      </c>
      <c r="T24" s="1033" t="s">
        <v>81</v>
      </c>
    </row>
    <row r="25" spans="1:20" ht="78.75">
      <c r="A25" s="1020"/>
      <c r="B25" s="1038"/>
      <c r="C25" s="1038"/>
      <c r="D25" s="1038"/>
      <c r="E25" s="1038"/>
      <c r="F25" s="1027"/>
      <c r="G25" s="1027"/>
      <c r="H25" s="248" t="s">
        <v>726</v>
      </c>
      <c r="I25" s="251" t="s">
        <v>700</v>
      </c>
      <c r="J25" s="1017"/>
      <c r="K25" s="1017"/>
      <c r="L25" s="1017"/>
      <c r="M25" s="1017"/>
      <c r="N25" s="1017"/>
      <c r="O25" s="1017"/>
      <c r="P25" s="1017"/>
      <c r="Q25" s="1017"/>
      <c r="R25" s="1017"/>
      <c r="S25" s="1033"/>
      <c r="T25" s="1033"/>
    </row>
    <row r="26" spans="1:20" ht="63">
      <c r="A26" s="1020">
        <v>9</v>
      </c>
      <c r="B26" s="1034" t="s">
        <v>713</v>
      </c>
      <c r="C26" s="1034"/>
      <c r="D26" s="1034"/>
      <c r="E26" s="1034"/>
      <c r="F26" s="1039"/>
      <c r="G26" s="1039"/>
      <c r="H26" s="253" t="s">
        <v>729</v>
      </c>
      <c r="I26" s="270" t="s">
        <v>730</v>
      </c>
      <c r="J26" s="1018"/>
      <c r="K26" s="1018"/>
      <c r="L26" s="1018"/>
      <c r="M26" s="1018"/>
      <c r="N26" s="1018" t="s">
        <v>81</v>
      </c>
      <c r="O26" s="1018" t="s">
        <v>81</v>
      </c>
      <c r="P26" s="1018"/>
      <c r="Q26" s="1018" t="s">
        <v>81</v>
      </c>
      <c r="R26" s="1018"/>
      <c r="S26" s="1035"/>
      <c r="T26" s="1035" t="s">
        <v>81</v>
      </c>
    </row>
    <row r="27" spans="1:20" ht="63">
      <c r="A27" s="1020"/>
      <c r="B27" s="1034"/>
      <c r="C27" s="1034"/>
      <c r="D27" s="1034"/>
      <c r="E27" s="1034"/>
      <c r="F27" s="1039"/>
      <c r="G27" s="1039"/>
      <c r="H27" s="253" t="s">
        <v>728</v>
      </c>
      <c r="I27" s="270"/>
      <c r="J27" s="1018"/>
      <c r="K27" s="1018"/>
      <c r="L27" s="1018"/>
      <c r="M27" s="1018"/>
      <c r="N27" s="1018"/>
      <c r="O27" s="1018"/>
      <c r="P27" s="1018"/>
      <c r="Q27" s="1018"/>
      <c r="R27" s="1018"/>
      <c r="S27" s="1035"/>
      <c r="T27" s="1035"/>
    </row>
    <row r="28" spans="1:20" ht="45" customHeight="1">
      <c r="A28" s="1020">
        <v>10</v>
      </c>
      <c r="B28" s="1038" t="s">
        <v>714</v>
      </c>
      <c r="C28" s="1038"/>
      <c r="D28" s="1038"/>
      <c r="E28" s="1038"/>
      <c r="F28" s="1038"/>
      <c r="G28" s="1027"/>
      <c r="H28" s="248" t="s">
        <v>731</v>
      </c>
      <c r="I28" s="251" t="s">
        <v>732</v>
      </c>
      <c r="J28" s="1017"/>
      <c r="K28" s="1017"/>
      <c r="L28" s="1017"/>
      <c r="M28" s="1017"/>
      <c r="N28" s="1017" t="s">
        <v>81</v>
      </c>
      <c r="O28" s="1017" t="s">
        <v>81</v>
      </c>
      <c r="P28" s="1017" t="s">
        <v>81</v>
      </c>
      <c r="Q28" s="1017" t="s">
        <v>81</v>
      </c>
      <c r="R28" s="1017"/>
      <c r="S28" s="1017" t="s">
        <v>81</v>
      </c>
      <c r="T28" s="1033" t="s">
        <v>81</v>
      </c>
    </row>
    <row r="29" spans="1:20" ht="45" customHeight="1">
      <c r="A29" s="1020"/>
      <c r="B29" s="1038"/>
      <c r="C29" s="1038"/>
      <c r="D29" s="1038"/>
      <c r="E29" s="1038"/>
      <c r="F29" s="1038"/>
      <c r="G29" s="1027"/>
      <c r="H29" s="248" t="s">
        <v>733</v>
      </c>
      <c r="I29" s="251" t="s">
        <v>734</v>
      </c>
      <c r="J29" s="1017"/>
      <c r="K29" s="1017"/>
      <c r="L29" s="1017"/>
      <c r="M29" s="1017"/>
      <c r="N29" s="1017"/>
      <c r="O29" s="1017"/>
      <c r="P29" s="1017"/>
      <c r="Q29" s="1017"/>
      <c r="R29" s="1017"/>
      <c r="S29" s="1017"/>
      <c r="T29" s="1033"/>
    </row>
    <row r="30" spans="1:20" ht="45" customHeight="1">
      <c r="A30" s="1020"/>
      <c r="B30" s="1038"/>
      <c r="C30" s="1038"/>
      <c r="D30" s="1038"/>
      <c r="E30" s="1038"/>
      <c r="F30" s="1038"/>
      <c r="G30" s="1027"/>
      <c r="H30" s="248" t="s">
        <v>735</v>
      </c>
      <c r="I30" s="251" t="s">
        <v>700</v>
      </c>
      <c r="J30" s="1017"/>
      <c r="K30" s="1017"/>
      <c r="L30" s="1017"/>
      <c r="M30" s="1017"/>
      <c r="N30" s="1017"/>
      <c r="O30" s="1017"/>
      <c r="P30" s="1017"/>
      <c r="Q30" s="1017"/>
      <c r="R30" s="1017"/>
      <c r="S30" s="1017"/>
      <c r="T30" s="1033"/>
    </row>
    <row r="31" spans="1:20" ht="78.75">
      <c r="A31" s="1020">
        <v>11</v>
      </c>
      <c r="B31" s="1034" t="s">
        <v>715</v>
      </c>
      <c r="C31" s="1034"/>
      <c r="D31" s="1034"/>
      <c r="E31" s="1034"/>
      <c r="F31" s="1034"/>
      <c r="G31" s="1039"/>
      <c r="H31" s="253" t="s">
        <v>736</v>
      </c>
      <c r="I31" s="270" t="s">
        <v>700</v>
      </c>
      <c r="J31" s="1018"/>
      <c r="K31" s="1018"/>
      <c r="L31" s="1018"/>
      <c r="M31" s="1018"/>
      <c r="N31" s="1018" t="s">
        <v>81</v>
      </c>
      <c r="O31" s="1018"/>
      <c r="P31" s="1018"/>
      <c r="Q31" s="1018" t="s">
        <v>81</v>
      </c>
      <c r="R31" s="1018"/>
      <c r="S31" s="1018"/>
      <c r="T31" s="1018"/>
    </row>
    <row r="32" spans="1:20" ht="47.25">
      <c r="A32" s="1020"/>
      <c r="B32" s="1034"/>
      <c r="C32" s="1034"/>
      <c r="D32" s="1034"/>
      <c r="E32" s="1034"/>
      <c r="F32" s="1034"/>
      <c r="G32" s="1039"/>
      <c r="H32" s="253" t="s">
        <v>741</v>
      </c>
      <c r="I32" s="270" t="s">
        <v>742</v>
      </c>
      <c r="J32" s="1018"/>
      <c r="K32" s="1018"/>
      <c r="L32" s="1018"/>
      <c r="M32" s="1018"/>
      <c r="N32" s="1018"/>
      <c r="O32" s="1018"/>
      <c r="P32" s="1018"/>
      <c r="Q32" s="1018"/>
      <c r="R32" s="1018"/>
      <c r="S32" s="1018"/>
      <c r="T32" s="1018"/>
    </row>
    <row r="33" spans="1:20" ht="78.75">
      <c r="A33" s="280">
        <v>13</v>
      </c>
      <c r="B33" s="1038" t="s">
        <v>716</v>
      </c>
      <c r="C33" s="1038"/>
      <c r="D33" s="1038"/>
      <c r="E33" s="1038"/>
      <c r="F33" s="1038"/>
      <c r="G33" s="246"/>
      <c r="H33" s="248" t="s">
        <v>737</v>
      </c>
      <c r="I33" s="251" t="s">
        <v>700</v>
      </c>
      <c r="J33" s="269"/>
      <c r="K33" s="269"/>
      <c r="L33" s="269"/>
      <c r="M33" s="269"/>
      <c r="N33" s="269" t="s">
        <v>81</v>
      </c>
      <c r="O33" s="269"/>
      <c r="P33" s="269"/>
      <c r="Q33" s="269" t="s">
        <v>81</v>
      </c>
      <c r="R33" s="269"/>
      <c r="S33" s="269"/>
      <c r="T33" s="269"/>
    </row>
    <row r="34" spans="1:20" ht="94.5">
      <c r="A34" s="1020">
        <v>12</v>
      </c>
      <c r="B34" s="1034" t="s">
        <v>707</v>
      </c>
      <c r="C34" s="1034"/>
      <c r="D34" s="1034"/>
      <c r="E34" s="1034"/>
      <c r="F34" s="1034"/>
      <c r="G34" s="1034"/>
      <c r="H34" s="253" t="s">
        <v>738</v>
      </c>
      <c r="I34" s="270" t="s">
        <v>700</v>
      </c>
      <c r="J34" s="1018"/>
      <c r="K34" s="1018"/>
      <c r="L34" s="1018"/>
      <c r="M34" s="1018"/>
      <c r="N34" s="1018" t="s">
        <v>81</v>
      </c>
      <c r="O34" s="1018"/>
      <c r="P34" s="1018"/>
      <c r="Q34" s="1018" t="s">
        <v>81</v>
      </c>
      <c r="R34" s="1018"/>
      <c r="S34" s="1018"/>
      <c r="T34" s="1018"/>
    </row>
    <row r="35" spans="1:20" ht="31.5">
      <c r="A35" s="1020"/>
      <c r="B35" s="1034"/>
      <c r="C35" s="1034"/>
      <c r="D35" s="1034"/>
      <c r="E35" s="1034"/>
      <c r="F35" s="1034"/>
      <c r="G35" s="1034"/>
      <c r="H35" s="253" t="s">
        <v>739</v>
      </c>
      <c r="I35" s="270" t="s">
        <v>740</v>
      </c>
      <c r="J35" s="1018"/>
      <c r="K35" s="1018"/>
      <c r="L35" s="1018"/>
      <c r="M35" s="1018"/>
      <c r="N35" s="1018"/>
      <c r="O35" s="1018"/>
      <c r="P35" s="1018"/>
      <c r="Q35" s="1018"/>
      <c r="R35" s="1018"/>
      <c r="S35" s="1018"/>
      <c r="T35" s="1018"/>
    </row>
    <row r="36" spans="1:20" ht="78.75">
      <c r="A36" s="280">
        <v>14</v>
      </c>
      <c r="B36" s="1038" t="s">
        <v>717</v>
      </c>
      <c r="C36" s="1038"/>
      <c r="D36" s="1038"/>
      <c r="E36" s="1038"/>
      <c r="F36" s="1038"/>
      <c r="G36" s="1038"/>
      <c r="H36" s="248" t="s">
        <v>743</v>
      </c>
      <c r="I36" s="251" t="s">
        <v>700</v>
      </c>
      <c r="J36" s="269"/>
      <c r="K36" s="269"/>
      <c r="L36" s="269"/>
      <c r="M36" s="269"/>
      <c r="N36" s="269" t="s">
        <v>81</v>
      </c>
      <c r="O36" s="269"/>
      <c r="P36" s="269"/>
      <c r="Q36" s="269" t="s">
        <v>81</v>
      </c>
      <c r="R36" s="269"/>
      <c r="S36" s="269"/>
      <c r="T36" s="269"/>
    </row>
    <row r="37" spans="1:20">
      <c r="A37" s="272"/>
      <c r="B37" s="272"/>
      <c r="C37" s="272"/>
      <c r="D37" s="272"/>
      <c r="E37" s="273"/>
      <c r="F37" s="272"/>
      <c r="G37" s="272"/>
      <c r="H37" s="272"/>
      <c r="I37" s="272"/>
      <c r="J37" s="272"/>
      <c r="K37" s="272"/>
      <c r="L37" s="272"/>
      <c r="M37" s="272"/>
      <c r="N37" s="272"/>
      <c r="O37" s="272"/>
      <c r="P37" s="272"/>
      <c r="Q37" s="272"/>
      <c r="R37" s="272"/>
      <c r="S37" s="272"/>
      <c r="T37" s="272"/>
    </row>
    <row r="38" spans="1:20">
      <c r="A38" s="272"/>
      <c r="B38" s="272"/>
      <c r="C38" s="272"/>
      <c r="D38" s="272"/>
      <c r="E38" s="272"/>
      <c r="F38" s="272"/>
      <c r="G38" s="272"/>
      <c r="H38" s="272"/>
      <c r="I38" s="272"/>
      <c r="J38" s="274"/>
      <c r="K38" s="274"/>
      <c r="L38" s="274"/>
      <c r="M38" s="272"/>
      <c r="N38" s="272"/>
      <c r="O38" s="272"/>
      <c r="P38" s="272"/>
      <c r="Q38" s="272"/>
      <c r="R38" s="272"/>
      <c r="S38" s="272"/>
      <c r="T38" s="272"/>
    </row>
    <row r="39" spans="1:20" ht="92.25">
      <c r="A39" s="1021" t="s">
        <v>111</v>
      </c>
      <c r="B39" s="1021"/>
      <c r="C39" s="1021"/>
      <c r="D39" s="1021"/>
      <c r="E39" s="1021"/>
      <c r="F39" s="1021"/>
      <c r="G39" s="1021"/>
      <c r="H39" s="1021"/>
      <c r="I39" s="1021"/>
      <c r="J39" s="1021"/>
      <c r="K39" s="1021"/>
      <c r="L39" s="1021"/>
      <c r="M39" s="1021"/>
      <c r="N39" s="1021"/>
      <c r="O39" s="1021"/>
      <c r="P39" s="1021"/>
      <c r="Q39" s="1021"/>
      <c r="R39" s="1021"/>
      <c r="S39" s="1021"/>
      <c r="T39" s="1021"/>
    </row>
    <row r="40" spans="1:20">
      <c r="A40" s="1022" t="s">
        <v>761</v>
      </c>
      <c r="B40" s="1023"/>
      <c r="C40" s="254" t="s">
        <v>752</v>
      </c>
      <c r="D40" s="254" t="s">
        <v>753</v>
      </c>
      <c r="E40" s="254" t="s">
        <v>755</v>
      </c>
      <c r="F40" s="254" t="s">
        <v>757</v>
      </c>
      <c r="G40" s="254" t="s">
        <v>759</v>
      </c>
      <c r="H40" s="1024" t="s">
        <v>762</v>
      </c>
      <c r="I40" s="1025"/>
      <c r="J40" s="1025"/>
      <c r="K40" s="1025"/>
      <c r="L40" s="1025"/>
      <c r="M40" s="1025"/>
      <c r="N40" s="1025"/>
      <c r="O40" s="1025"/>
      <c r="P40" s="1025"/>
      <c r="Q40" s="1025"/>
      <c r="R40" s="1025"/>
      <c r="S40" s="1025"/>
      <c r="T40" s="1025"/>
    </row>
    <row r="41" spans="1:20" ht="126">
      <c r="A41" s="252">
        <v>1</v>
      </c>
      <c r="B41" s="245" t="s">
        <v>745</v>
      </c>
      <c r="C41" s="255" t="s">
        <v>751</v>
      </c>
      <c r="D41" s="256" t="s">
        <v>754</v>
      </c>
      <c r="E41" s="257" t="s">
        <v>756</v>
      </c>
      <c r="F41" s="258" t="s">
        <v>758</v>
      </c>
      <c r="G41" s="259" t="s">
        <v>760</v>
      </c>
      <c r="H41" s="1026"/>
      <c r="I41" s="1027"/>
      <c r="J41" s="260">
        <v>5</v>
      </c>
      <c r="K41" s="1018" t="s">
        <v>749</v>
      </c>
      <c r="L41" s="1018"/>
      <c r="M41" s="1018"/>
      <c r="N41" s="261"/>
      <c r="O41" s="261"/>
      <c r="P41" s="261"/>
      <c r="Q41" s="261"/>
      <c r="R41" s="261"/>
      <c r="S41" s="261"/>
      <c r="T41" s="261"/>
    </row>
    <row r="42" spans="1:20" ht="89.1" customHeight="1">
      <c r="A42" s="1028">
        <v>2</v>
      </c>
      <c r="B42" s="1029" t="s">
        <v>746</v>
      </c>
      <c r="C42" s="1030" t="s">
        <v>764</v>
      </c>
      <c r="D42" s="1030"/>
      <c r="E42" s="1030"/>
      <c r="F42" s="1030"/>
      <c r="G42" s="1030"/>
      <c r="H42" s="249">
        <v>3</v>
      </c>
      <c r="I42" s="250">
        <v>4</v>
      </c>
      <c r="J42" s="1036" t="s">
        <v>744</v>
      </c>
      <c r="K42" s="1036"/>
      <c r="L42" s="1036"/>
      <c r="M42" s="1036"/>
      <c r="N42" s="1036"/>
      <c r="O42" s="1036"/>
      <c r="P42" s="1036"/>
      <c r="Q42" s="1036"/>
      <c r="R42" s="1036"/>
      <c r="S42" s="1036"/>
      <c r="T42" s="1036"/>
    </row>
    <row r="43" spans="1:20" ht="47.25">
      <c r="A43" s="1028"/>
      <c r="B43" s="1029"/>
      <c r="C43" s="1031"/>
      <c r="D43" s="1031"/>
      <c r="E43" s="1031"/>
      <c r="F43" s="1031"/>
      <c r="G43" s="1031"/>
      <c r="H43" s="248" t="s">
        <v>747</v>
      </c>
      <c r="I43" s="251" t="s">
        <v>748</v>
      </c>
      <c r="J43" s="279" t="s">
        <v>69</v>
      </c>
      <c r="K43" s="279" t="s">
        <v>70</v>
      </c>
      <c r="L43" s="279" t="s">
        <v>71</v>
      </c>
      <c r="M43" s="279" t="s">
        <v>72</v>
      </c>
      <c r="N43" s="279" t="s">
        <v>73</v>
      </c>
      <c r="O43" s="279" t="s">
        <v>74</v>
      </c>
      <c r="P43" s="279" t="s">
        <v>75</v>
      </c>
      <c r="Q43" s="279" t="s">
        <v>76</v>
      </c>
      <c r="R43" s="279" t="s">
        <v>77</v>
      </c>
      <c r="S43" s="279" t="s">
        <v>78</v>
      </c>
      <c r="T43" s="279" t="s">
        <v>79</v>
      </c>
    </row>
    <row r="44" spans="1:20" ht="31.5">
      <c r="A44" s="278">
        <v>1</v>
      </c>
      <c r="B44" s="1034" t="s">
        <v>769</v>
      </c>
      <c r="C44" s="1034"/>
      <c r="D44" s="1037"/>
      <c r="E44" s="1037"/>
      <c r="F44" s="1037"/>
      <c r="G44" s="1037"/>
      <c r="H44" s="253" t="s">
        <v>770</v>
      </c>
      <c r="I44" s="270" t="s">
        <v>771</v>
      </c>
      <c r="J44" s="262"/>
      <c r="K44" s="263" t="s">
        <v>81</v>
      </c>
      <c r="L44" s="262"/>
      <c r="M44" s="262"/>
      <c r="N44" s="262"/>
      <c r="O44" s="262"/>
      <c r="P44" s="262"/>
      <c r="Q44" s="262"/>
      <c r="R44" s="262"/>
      <c r="S44" s="262"/>
      <c r="T44" s="262"/>
    </row>
    <row r="45" spans="1:20" ht="78.75">
      <c r="A45" s="278">
        <v>2</v>
      </c>
      <c r="B45" s="1038" t="s">
        <v>195</v>
      </c>
      <c r="C45" s="1038"/>
      <c r="D45" s="1040"/>
      <c r="E45" s="1040"/>
      <c r="F45" s="1040"/>
      <c r="G45" s="1040"/>
      <c r="H45" s="248" t="s">
        <v>772</v>
      </c>
      <c r="I45" s="251" t="s">
        <v>700</v>
      </c>
      <c r="J45" s="267" t="s">
        <v>81</v>
      </c>
      <c r="K45" s="267" t="s">
        <v>81</v>
      </c>
      <c r="L45" s="267" t="s">
        <v>81</v>
      </c>
      <c r="M45" s="267" t="s">
        <v>81</v>
      </c>
      <c r="N45" s="268"/>
      <c r="O45" s="267"/>
      <c r="P45" s="267"/>
      <c r="Q45" s="267"/>
      <c r="R45" s="267"/>
      <c r="S45" s="267"/>
      <c r="T45" s="267"/>
    </row>
    <row r="46" spans="1:20" ht="63">
      <c r="A46" s="278">
        <v>3</v>
      </c>
      <c r="B46" s="1034" t="s">
        <v>763</v>
      </c>
      <c r="C46" s="1034"/>
      <c r="D46" s="1034"/>
      <c r="E46" s="1027"/>
      <c r="F46" s="1027"/>
      <c r="G46" s="1027"/>
      <c r="H46" s="253" t="s">
        <v>765</v>
      </c>
      <c r="I46" s="270" t="s">
        <v>698</v>
      </c>
      <c r="J46" s="262" t="s">
        <v>81</v>
      </c>
      <c r="K46" s="262"/>
      <c r="L46" s="264"/>
      <c r="M46" s="264"/>
      <c r="N46" s="262"/>
      <c r="O46" s="262"/>
      <c r="P46" s="262"/>
      <c r="Q46" s="262"/>
      <c r="R46" s="264"/>
      <c r="S46" s="264"/>
      <c r="T46" s="264"/>
    </row>
    <row r="47" spans="1:20" ht="42.95" customHeight="1">
      <c r="A47" s="1020">
        <v>4</v>
      </c>
      <c r="B47" s="1038" t="s">
        <v>766</v>
      </c>
      <c r="C47" s="1038"/>
      <c r="D47" s="1038"/>
      <c r="E47" s="1040"/>
      <c r="F47" s="1040"/>
      <c r="G47" s="1040"/>
      <c r="H47" s="248" t="s">
        <v>765</v>
      </c>
      <c r="I47" s="251" t="s">
        <v>768</v>
      </c>
      <c r="J47" s="1017" t="s">
        <v>81</v>
      </c>
      <c r="K47" s="1033"/>
      <c r="L47" s="1033" t="s">
        <v>81</v>
      </c>
      <c r="M47" s="1033" t="s">
        <v>81</v>
      </c>
      <c r="N47" s="1017"/>
      <c r="O47" s="1017"/>
      <c r="P47" s="1017"/>
      <c r="Q47" s="1017"/>
      <c r="R47" s="1017"/>
      <c r="S47" s="1017"/>
      <c r="T47" s="1017"/>
    </row>
    <row r="48" spans="1:20" ht="78.75">
      <c r="A48" s="1020"/>
      <c r="B48" s="1038"/>
      <c r="C48" s="1038"/>
      <c r="D48" s="1038"/>
      <c r="E48" s="1040"/>
      <c r="F48" s="1040"/>
      <c r="G48" s="1040"/>
      <c r="H48" s="248" t="s">
        <v>767</v>
      </c>
      <c r="I48" s="251" t="s">
        <v>700</v>
      </c>
      <c r="J48" s="1017"/>
      <c r="K48" s="1033"/>
      <c r="L48" s="1033"/>
      <c r="M48" s="1033"/>
      <c r="N48" s="1017"/>
      <c r="O48" s="1017"/>
      <c r="P48" s="1017"/>
      <c r="Q48" s="1017"/>
      <c r="R48" s="1017"/>
      <c r="S48" s="1017"/>
      <c r="T48" s="1017"/>
    </row>
    <row r="49" spans="1:20" ht="78.75">
      <c r="A49" s="278">
        <v>5</v>
      </c>
      <c r="B49" s="1034" t="s">
        <v>775</v>
      </c>
      <c r="C49" s="1034"/>
      <c r="D49" s="1034"/>
      <c r="E49" s="1040"/>
      <c r="F49" s="1040"/>
      <c r="G49" s="1040"/>
      <c r="H49" s="253" t="s">
        <v>777</v>
      </c>
      <c r="I49" s="270" t="s">
        <v>700</v>
      </c>
      <c r="J49" s="262" t="s">
        <v>81</v>
      </c>
      <c r="K49" s="262" t="s">
        <v>81</v>
      </c>
      <c r="L49" s="263" t="s">
        <v>81</v>
      </c>
      <c r="M49" s="263" t="s">
        <v>81</v>
      </c>
      <c r="N49" s="262"/>
      <c r="O49" s="262"/>
      <c r="P49" s="262"/>
      <c r="Q49" s="262"/>
      <c r="R49" s="263"/>
      <c r="S49" s="263"/>
      <c r="T49" s="263"/>
    </row>
    <row r="50" spans="1:20" ht="48" customHeight="1">
      <c r="A50" s="278">
        <v>6</v>
      </c>
      <c r="B50" s="1038" t="s">
        <v>773</v>
      </c>
      <c r="C50" s="1038"/>
      <c r="D50" s="1038"/>
      <c r="E50" s="1038"/>
      <c r="F50" s="275"/>
      <c r="G50" s="275"/>
      <c r="H50" s="248" t="s">
        <v>776</v>
      </c>
      <c r="I50" s="251" t="s">
        <v>774</v>
      </c>
      <c r="J50" s="265"/>
      <c r="K50" s="265"/>
      <c r="L50" s="265"/>
      <c r="M50" s="265"/>
      <c r="N50" s="266" t="s">
        <v>81</v>
      </c>
      <c r="O50" s="265" t="s">
        <v>81</v>
      </c>
      <c r="P50" s="265"/>
      <c r="Q50" s="265"/>
      <c r="R50" s="265"/>
      <c r="S50" s="265"/>
      <c r="T50" s="265"/>
    </row>
    <row r="51" spans="1:20" ht="45" customHeight="1">
      <c r="A51" s="1020">
        <v>5</v>
      </c>
      <c r="B51" s="1034" t="s">
        <v>778</v>
      </c>
      <c r="C51" s="1034"/>
      <c r="D51" s="1034"/>
      <c r="E51" s="1034"/>
      <c r="F51" s="275"/>
      <c r="G51" s="275"/>
      <c r="H51" s="253" t="s">
        <v>722</v>
      </c>
      <c r="I51" s="270" t="s">
        <v>704</v>
      </c>
      <c r="J51" s="1018"/>
      <c r="K51" s="1018"/>
      <c r="L51" s="1018"/>
      <c r="M51" s="1018" t="s">
        <v>81</v>
      </c>
      <c r="N51" s="1018"/>
      <c r="O51" s="1035" t="s">
        <v>81</v>
      </c>
      <c r="P51" s="1018"/>
      <c r="Q51" s="1018"/>
      <c r="R51" s="1018" t="s">
        <v>81</v>
      </c>
      <c r="S51" s="1018"/>
      <c r="T51" s="1018" t="s">
        <v>81</v>
      </c>
    </row>
    <row r="52" spans="1:20" ht="78.75">
      <c r="A52" s="1020"/>
      <c r="B52" s="1034"/>
      <c r="C52" s="1034"/>
      <c r="D52" s="1034"/>
      <c r="E52" s="1034"/>
      <c r="F52" s="275"/>
      <c r="G52" s="275"/>
      <c r="H52" s="253" t="s">
        <v>779</v>
      </c>
      <c r="I52" s="270" t="s">
        <v>700</v>
      </c>
      <c r="J52" s="1018"/>
      <c r="K52" s="1018"/>
      <c r="L52" s="1018"/>
      <c r="M52" s="1018"/>
      <c r="N52" s="1018"/>
      <c r="O52" s="1035"/>
      <c r="P52" s="1018"/>
      <c r="Q52" s="1018"/>
      <c r="R52" s="1018"/>
      <c r="S52" s="1018"/>
      <c r="T52" s="1018"/>
    </row>
    <row r="53" spans="1:20" ht="47.25">
      <c r="A53" s="1020">
        <v>6</v>
      </c>
      <c r="B53" s="1038" t="s">
        <v>780</v>
      </c>
      <c r="C53" s="1038"/>
      <c r="D53" s="1038"/>
      <c r="E53" s="1038"/>
      <c r="F53" s="1038"/>
      <c r="G53" s="275"/>
      <c r="H53" s="248" t="s">
        <v>781</v>
      </c>
      <c r="I53" s="251" t="s">
        <v>782</v>
      </c>
      <c r="J53" s="1017"/>
      <c r="K53" s="1017"/>
      <c r="L53" s="1017"/>
      <c r="M53" s="1017"/>
      <c r="N53" s="1017" t="s">
        <v>81</v>
      </c>
      <c r="O53" s="1017" t="s">
        <v>81</v>
      </c>
      <c r="P53" s="1033" t="s">
        <v>81</v>
      </c>
      <c r="Q53" s="1033" t="s">
        <v>81</v>
      </c>
      <c r="R53" s="1017"/>
      <c r="S53" s="1017" t="s">
        <v>81</v>
      </c>
      <c r="T53" s="1017" t="s">
        <v>81</v>
      </c>
    </row>
    <row r="54" spans="1:20" ht="53.1" customHeight="1">
      <c r="A54" s="1020"/>
      <c r="B54" s="1038"/>
      <c r="C54" s="1038"/>
      <c r="D54" s="1038"/>
      <c r="E54" s="1038"/>
      <c r="F54" s="1038"/>
      <c r="G54" s="275"/>
      <c r="H54" s="248" t="s">
        <v>788</v>
      </c>
      <c r="I54" s="251" t="s">
        <v>789</v>
      </c>
      <c r="J54" s="1017"/>
      <c r="K54" s="1017"/>
      <c r="L54" s="1017"/>
      <c r="M54" s="1017"/>
      <c r="N54" s="1017"/>
      <c r="O54" s="1017"/>
      <c r="P54" s="1033"/>
      <c r="Q54" s="1033"/>
      <c r="R54" s="1017"/>
      <c r="S54" s="1017"/>
      <c r="T54" s="1017"/>
    </row>
    <row r="55" spans="1:20" ht="89.1" customHeight="1">
      <c r="A55" s="1020"/>
      <c r="B55" s="1038"/>
      <c r="C55" s="1038"/>
      <c r="D55" s="1038"/>
      <c r="E55" s="1038"/>
      <c r="F55" s="1038"/>
      <c r="G55" s="275"/>
      <c r="H55" s="248" t="s">
        <v>783</v>
      </c>
      <c r="I55" s="251" t="s">
        <v>700</v>
      </c>
      <c r="J55" s="1017"/>
      <c r="K55" s="1017"/>
      <c r="L55" s="1017"/>
      <c r="M55" s="1017"/>
      <c r="N55" s="1017"/>
      <c r="O55" s="1017"/>
      <c r="P55" s="1033"/>
      <c r="Q55" s="1033"/>
      <c r="R55" s="1017"/>
      <c r="S55" s="1017"/>
      <c r="T55" s="1017"/>
    </row>
    <row r="56" spans="1:20" ht="78.75">
      <c r="A56" s="1020">
        <v>7</v>
      </c>
      <c r="B56" s="1034" t="s">
        <v>784</v>
      </c>
      <c r="C56" s="1034"/>
      <c r="D56" s="1034"/>
      <c r="E56" s="1034"/>
      <c r="F56" s="1034"/>
      <c r="G56" s="1034"/>
      <c r="H56" s="253" t="s">
        <v>785</v>
      </c>
      <c r="I56" s="270" t="s">
        <v>700</v>
      </c>
      <c r="J56" s="1018" t="s">
        <v>81</v>
      </c>
      <c r="K56" s="1018"/>
      <c r="L56" s="1018"/>
      <c r="M56" s="1018"/>
      <c r="N56" s="1018"/>
      <c r="O56" s="1018"/>
      <c r="P56" s="1018"/>
      <c r="Q56" s="1035"/>
      <c r="R56" s="1018"/>
      <c r="S56" s="1018"/>
      <c r="T56" s="1018" t="s">
        <v>81</v>
      </c>
    </row>
    <row r="57" spans="1:20" ht="31.5">
      <c r="A57" s="1032"/>
      <c r="B57" s="1034"/>
      <c r="C57" s="1034"/>
      <c r="D57" s="1034"/>
      <c r="E57" s="1034"/>
      <c r="F57" s="1034"/>
      <c r="G57" s="1034"/>
      <c r="H57" s="253" t="s">
        <v>786</v>
      </c>
      <c r="I57" s="270" t="s">
        <v>787</v>
      </c>
      <c r="J57" s="1018"/>
      <c r="K57" s="1018"/>
      <c r="L57" s="1018"/>
      <c r="M57" s="1018"/>
      <c r="N57" s="1018"/>
      <c r="O57" s="1018"/>
      <c r="P57" s="1018"/>
      <c r="Q57" s="1035"/>
      <c r="R57" s="1018"/>
      <c r="S57" s="1018"/>
      <c r="T57" s="1018"/>
    </row>
    <row r="58" spans="1:20" s="272" customFormat="1">
      <c r="B58" s="271"/>
      <c r="C58" s="271"/>
      <c r="D58" s="271"/>
      <c r="E58" s="271"/>
      <c r="F58" s="271"/>
      <c r="G58" s="276"/>
      <c r="H58" s="271"/>
      <c r="I58" s="271"/>
      <c r="J58" s="277"/>
      <c r="K58" s="277"/>
      <c r="L58" s="277"/>
      <c r="M58" s="277"/>
    </row>
    <row r="59" spans="1:20" s="272" customFormat="1">
      <c r="C59" s="277"/>
      <c r="D59" s="277"/>
      <c r="E59" s="277"/>
      <c r="F59" s="277"/>
      <c r="G59" s="277"/>
      <c r="H59" s="277"/>
      <c r="I59" s="277"/>
      <c r="J59" s="277"/>
      <c r="K59" s="277"/>
      <c r="L59" s="277"/>
      <c r="M59" s="277"/>
    </row>
    <row r="60" spans="1:20" ht="92.25">
      <c r="A60" s="1021" t="s">
        <v>671</v>
      </c>
      <c r="B60" s="1021"/>
      <c r="C60" s="1021"/>
      <c r="D60" s="1021"/>
      <c r="E60" s="1021"/>
      <c r="F60" s="1021"/>
      <c r="G60" s="1021"/>
      <c r="H60" s="1021"/>
      <c r="I60" s="1021"/>
      <c r="J60" s="1021"/>
      <c r="K60" s="1021"/>
      <c r="L60" s="1021"/>
      <c r="M60" s="1021"/>
      <c r="N60" s="1021"/>
      <c r="O60" s="1021"/>
      <c r="P60" s="1021"/>
      <c r="Q60" s="1021"/>
      <c r="R60" s="1021"/>
      <c r="S60" s="1021"/>
      <c r="T60" s="1021"/>
    </row>
    <row r="61" spans="1:20">
      <c r="A61" s="1022" t="s">
        <v>791</v>
      </c>
      <c r="B61" s="1023"/>
      <c r="C61" s="254" t="s">
        <v>792</v>
      </c>
      <c r="D61" s="254" t="s">
        <v>794</v>
      </c>
      <c r="E61" s="254" t="s">
        <v>793</v>
      </c>
      <c r="F61" s="254" t="s">
        <v>795</v>
      </c>
      <c r="G61" s="254" t="s">
        <v>796</v>
      </c>
      <c r="H61" s="1024" t="s">
        <v>790</v>
      </c>
      <c r="I61" s="1025"/>
      <c r="J61" s="1025"/>
      <c r="K61" s="1025"/>
      <c r="L61" s="1025"/>
      <c r="M61" s="1025"/>
      <c r="N61" s="1025"/>
      <c r="O61" s="1025"/>
      <c r="P61" s="1025"/>
      <c r="Q61" s="1025"/>
      <c r="R61" s="1025"/>
      <c r="S61" s="1025"/>
      <c r="T61" s="1025"/>
    </row>
    <row r="62" spans="1:20" ht="92.1" customHeight="1">
      <c r="A62" s="252">
        <v>1</v>
      </c>
      <c r="B62" s="245" t="s">
        <v>745</v>
      </c>
      <c r="C62" s="255" t="s">
        <v>831</v>
      </c>
      <c r="D62" s="256" t="s">
        <v>832</v>
      </c>
      <c r="E62" s="257" t="s">
        <v>833</v>
      </c>
      <c r="F62" s="258" t="s">
        <v>834</v>
      </c>
      <c r="G62" s="259" t="s">
        <v>797</v>
      </c>
      <c r="H62" s="1026"/>
      <c r="I62" s="1027"/>
      <c r="J62" s="1041">
        <v>5</v>
      </c>
      <c r="K62" s="1042" t="s">
        <v>1201</v>
      </c>
      <c r="L62" s="1042"/>
      <c r="M62" s="1042"/>
      <c r="N62" s="1042"/>
      <c r="O62" s="1042"/>
      <c r="P62" s="1042"/>
      <c r="Q62" s="1042"/>
      <c r="R62" s="1042"/>
      <c r="S62" s="1042"/>
      <c r="T62" s="1042"/>
    </row>
    <row r="63" spans="1:20" ht="89.1" customHeight="1">
      <c r="A63" s="1028">
        <v>2</v>
      </c>
      <c r="B63" s="1029" t="s">
        <v>746</v>
      </c>
      <c r="C63" s="1030" t="s">
        <v>798</v>
      </c>
      <c r="D63" s="1030"/>
      <c r="E63" s="1030"/>
      <c r="F63" s="1030"/>
      <c r="G63" s="1030"/>
      <c r="H63" s="249">
        <v>3</v>
      </c>
      <c r="I63" s="250">
        <v>4</v>
      </c>
      <c r="J63" s="1041"/>
      <c r="K63" s="1042"/>
      <c r="L63" s="1042"/>
      <c r="M63" s="1042"/>
      <c r="N63" s="1042"/>
      <c r="O63" s="1042"/>
      <c r="P63" s="1042"/>
      <c r="Q63" s="1042"/>
      <c r="R63" s="1042"/>
      <c r="S63" s="1042"/>
      <c r="T63" s="1042"/>
    </row>
    <row r="64" spans="1:20" ht="47.25">
      <c r="A64" s="1028"/>
      <c r="B64" s="1029"/>
      <c r="C64" s="1031"/>
      <c r="D64" s="1031"/>
      <c r="E64" s="1031"/>
      <c r="F64" s="1031"/>
      <c r="G64" s="1031"/>
      <c r="H64" s="248" t="s">
        <v>747</v>
      </c>
      <c r="I64" s="251" t="s">
        <v>748</v>
      </c>
      <c r="J64" s="272"/>
      <c r="K64" s="272"/>
      <c r="L64" s="272"/>
      <c r="M64" s="272"/>
      <c r="N64" s="272"/>
      <c r="O64" s="272"/>
      <c r="P64" s="272"/>
      <c r="Q64" s="272"/>
      <c r="R64" s="272"/>
      <c r="S64" s="272"/>
      <c r="T64" s="272"/>
    </row>
    <row r="65" spans="1:20" ht="30" customHeight="1">
      <c r="A65" s="1020">
        <v>1</v>
      </c>
      <c r="B65" s="1034" t="s">
        <v>800</v>
      </c>
      <c r="C65" s="1034"/>
      <c r="D65" s="1037"/>
      <c r="E65" s="1037"/>
      <c r="F65" s="1037"/>
      <c r="G65" s="1037"/>
      <c r="H65" s="253" t="s">
        <v>802</v>
      </c>
      <c r="I65" s="270" t="s">
        <v>799</v>
      </c>
      <c r="J65" s="272"/>
      <c r="K65" s="272"/>
      <c r="L65" s="272"/>
      <c r="M65" s="272"/>
      <c r="N65" s="272"/>
      <c r="O65" s="272"/>
      <c r="P65" s="272"/>
      <c r="Q65" s="272"/>
      <c r="R65" s="272"/>
      <c r="S65" s="272"/>
      <c r="T65" s="272"/>
    </row>
    <row r="66" spans="1:20" ht="47.25">
      <c r="A66" s="1020"/>
      <c r="B66" s="1034"/>
      <c r="C66" s="1034"/>
      <c r="D66" s="244"/>
      <c r="E66" s="244"/>
      <c r="F66" s="244"/>
      <c r="G66" s="244"/>
      <c r="H66" s="253" t="s">
        <v>801</v>
      </c>
      <c r="I66" s="270" t="s">
        <v>805</v>
      </c>
      <c r="J66" s="272"/>
      <c r="K66" s="272"/>
      <c r="L66" s="272"/>
      <c r="M66" s="272"/>
      <c r="N66" s="272"/>
      <c r="O66" s="272"/>
      <c r="P66" s="272"/>
      <c r="Q66" s="272"/>
      <c r="R66" s="272"/>
      <c r="S66" s="272"/>
      <c r="T66" s="272"/>
    </row>
    <row r="67" spans="1:20" ht="47.25">
      <c r="A67" s="1020"/>
      <c r="B67" s="1034"/>
      <c r="C67" s="1034"/>
      <c r="D67" s="244"/>
      <c r="E67" s="244"/>
      <c r="F67" s="244"/>
      <c r="G67" s="244"/>
      <c r="H67" s="253" t="s">
        <v>803</v>
      </c>
      <c r="I67" s="270" t="s">
        <v>804</v>
      </c>
      <c r="J67" s="272"/>
      <c r="K67" s="272"/>
      <c r="L67" s="272"/>
      <c r="M67" s="272"/>
      <c r="N67" s="272"/>
      <c r="O67" s="272"/>
      <c r="P67" s="272"/>
      <c r="Q67" s="272"/>
      <c r="R67" s="272"/>
      <c r="S67" s="272"/>
      <c r="T67" s="272"/>
    </row>
    <row r="68" spans="1:20" ht="30" customHeight="1">
      <c r="A68" s="1020">
        <v>2</v>
      </c>
      <c r="B68" s="1038" t="s">
        <v>806</v>
      </c>
      <c r="C68" s="1038"/>
      <c r="D68" s="1038"/>
      <c r="E68" s="278"/>
      <c r="F68" s="278"/>
      <c r="G68" s="278"/>
      <c r="H68" s="248" t="s">
        <v>813</v>
      </c>
      <c r="I68" s="251" t="s">
        <v>814</v>
      </c>
      <c r="J68" s="272"/>
      <c r="K68" s="272"/>
      <c r="L68" s="272"/>
      <c r="M68" s="272"/>
      <c r="N68" s="272"/>
      <c r="O68" s="272"/>
      <c r="P68" s="272"/>
      <c r="Q68" s="272"/>
      <c r="R68" s="272"/>
      <c r="S68" s="272"/>
      <c r="T68" s="272"/>
    </row>
    <row r="69" spans="1:20" ht="47.25">
      <c r="A69" s="1020"/>
      <c r="B69" s="1038"/>
      <c r="C69" s="1038"/>
      <c r="D69" s="1038"/>
      <c r="E69" s="278"/>
      <c r="F69" s="278"/>
      <c r="G69" s="278"/>
      <c r="H69" s="248" t="s">
        <v>815</v>
      </c>
      <c r="I69" s="251" t="s">
        <v>816</v>
      </c>
      <c r="J69" s="272"/>
      <c r="K69" s="272"/>
      <c r="L69" s="272"/>
      <c r="M69" s="272"/>
      <c r="N69" s="272"/>
      <c r="O69" s="272"/>
      <c r="P69" s="272"/>
      <c r="Q69" s="272"/>
      <c r="R69" s="272"/>
      <c r="S69" s="272"/>
      <c r="T69" s="272"/>
    </row>
    <row r="70" spans="1:20" ht="18">
      <c r="A70" s="278">
        <v>3</v>
      </c>
      <c r="B70" s="1034" t="s">
        <v>812</v>
      </c>
      <c r="C70" s="1034"/>
      <c r="D70" s="1034"/>
      <c r="E70" s="1027"/>
      <c r="F70" s="1027"/>
      <c r="G70" s="1027"/>
      <c r="H70" s="253" t="s">
        <v>817</v>
      </c>
      <c r="I70" s="270" t="s">
        <v>818</v>
      </c>
      <c r="J70" s="272"/>
      <c r="K70" s="272"/>
      <c r="L70" s="272"/>
      <c r="M70" s="272"/>
      <c r="N70" s="272"/>
      <c r="O70" s="272"/>
      <c r="P70" s="272"/>
      <c r="Q70" s="272"/>
      <c r="R70" s="272"/>
      <c r="S70" s="272"/>
      <c r="T70" s="272"/>
    </row>
    <row r="71" spans="1:20" ht="42.95" customHeight="1">
      <c r="A71" s="280">
        <v>4</v>
      </c>
      <c r="B71" s="1038" t="s">
        <v>809</v>
      </c>
      <c r="C71" s="1038"/>
      <c r="D71" s="1038"/>
      <c r="E71" s="1038"/>
      <c r="F71" s="278"/>
      <c r="G71" s="278"/>
      <c r="H71" s="248" t="s">
        <v>819</v>
      </c>
      <c r="I71" s="251" t="s">
        <v>820</v>
      </c>
      <c r="J71" s="272"/>
      <c r="K71" s="272"/>
      <c r="L71" s="272"/>
      <c r="M71" s="272"/>
      <c r="N71" s="272"/>
      <c r="O71" s="272"/>
      <c r="P71" s="272"/>
      <c r="Q71" s="272"/>
      <c r="R71" s="272"/>
      <c r="S71" s="272"/>
      <c r="T71" s="272"/>
    </row>
    <row r="72" spans="1:20" ht="31.5">
      <c r="A72" s="278">
        <v>5</v>
      </c>
      <c r="B72" s="1034" t="s">
        <v>807</v>
      </c>
      <c r="C72" s="1034"/>
      <c r="D72" s="1034"/>
      <c r="E72" s="1034"/>
      <c r="F72" s="278"/>
      <c r="G72" s="278"/>
      <c r="H72" s="253" t="s">
        <v>821</v>
      </c>
      <c r="I72" s="270" t="s">
        <v>822</v>
      </c>
      <c r="J72" s="272"/>
      <c r="K72" s="272"/>
      <c r="L72" s="272"/>
      <c r="M72" s="272"/>
      <c r="N72" s="272"/>
      <c r="O72" s="272"/>
      <c r="P72" s="272"/>
      <c r="Q72" s="272"/>
      <c r="R72" s="272"/>
      <c r="S72" s="272"/>
      <c r="T72" s="272"/>
    </row>
    <row r="73" spans="1:20" ht="48" customHeight="1">
      <c r="A73" s="278">
        <v>6</v>
      </c>
      <c r="B73" s="1038" t="s">
        <v>808</v>
      </c>
      <c r="C73" s="1038"/>
      <c r="D73" s="1038"/>
      <c r="E73" s="1038"/>
      <c r="F73" s="275"/>
      <c r="G73" s="275"/>
      <c r="H73" s="248" t="s">
        <v>823</v>
      </c>
      <c r="I73" s="251" t="s">
        <v>824</v>
      </c>
      <c r="J73" s="272"/>
      <c r="K73" s="272"/>
      <c r="L73" s="272"/>
      <c r="M73" s="272"/>
      <c r="N73" s="272"/>
      <c r="O73" s="272"/>
      <c r="P73" s="272"/>
      <c r="Q73" s="272"/>
      <c r="R73" s="272"/>
      <c r="S73" s="272"/>
      <c r="T73" s="272"/>
    </row>
    <row r="74" spans="1:20" ht="45" customHeight="1">
      <c r="A74" s="1020">
        <v>7</v>
      </c>
      <c r="B74" s="1034" t="s">
        <v>811</v>
      </c>
      <c r="C74" s="1034"/>
      <c r="D74" s="1034"/>
      <c r="E74" s="1034"/>
      <c r="F74" s="1034"/>
      <c r="G74" s="275"/>
      <c r="H74" s="253" t="s">
        <v>825</v>
      </c>
      <c r="I74" s="270" t="s">
        <v>828</v>
      </c>
      <c r="J74" s="272"/>
      <c r="K74" s="272"/>
      <c r="L74" s="272"/>
      <c r="M74" s="272"/>
      <c r="N74" s="272"/>
      <c r="O74" s="272"/>
      <c r="P74" s="272"/>
      <c r="Q74" s="272"/>
      <c r="R74" s="272"/>
      <c r="S74" s="272"/>
      <c r="T74" s="272"/>
    </row>
    <row r="75" spans="1:20" ht="63">
      <c r="A75" s="1020"/>
      <c r="B75" s="1034"/>
      <c r="C75" s="1034"/>
      <c r="D75" s="1034"/>
      <c r="E75" s="1034"/>
      <c r="F75" s="1034"/>
      <c r="G75" s="275"/>
      <c r="H75" s="253" t="s">
        <v>826</v>
      </c>
      <c r="I75" s="270" t="s">
        <v>827</v>
      </c>
      <c r="J75" s="272"/>
      <c r="K75" s="272"/>
      <c r="L75" s="272"/>
      <c r="M75" s="272"/>
      <c r="N75" s="272"/>
      <c r="O75" s="272"/>
      <c r="P75" s="272"/>
      <c r="Q75" s="272"/>
      <c r="R75" s="272"/>
      <c r="S75" s="272"/>
      <c r="T75" s="272"/>
    </row>
    <row r="76" spans="1:20" ht="31.5">
      <c r="A76" s="280">
        <v>8</v>
      </c>
      <c r="B76" s="1038" t="s">
        <v>810</v>
      </c>
      <c r="C76" s="1038"/>
      <c r="D76" s="1038"/>
      <c r="E76" s="1038"/>
      <c r="F76" s="1038"/>
      <c r="G76" s="1038"/>
      <c r="H76" s="248" t="s">
        <v>829</v>
      </c>
      <c r="I76" s="251" t="s">
        <v>830</v>
      </c>
      <c r="J76" s="272"/>
      <c r="K76" s="272"/>
      <c r="L76" s="272"/>
      <c r="M76" s="272"/>
      <c r="N76" s="272"/>
      <c r="O76" s="272"/>
      <c r="P76" s="272"/>
      <c r="Q76" s="272"/>
      <c r="R76" s="272"/>
      <c r="S76" s="272"/>
      <c r="T76" s="272"/>
    </row>
    <row r="77" spans="1:20" s="272" customFormat="1"/>
    <row r="78" spans="1:20" s="272" customFormat="1"/>
    <row r="79" spans="1:20" s="272" customFormat="1"/>
    <row r="80" spans="1:20" s="272" customFormat="1"/>
    <row r="81" s="272" customFormat="1"/>
    <row r="82" s="272" customFormat="1"/>
    <row r="83" s="272" customFormat="1"/>
    <row r="84" s="272" customFormat="1"/>
    <row r="85" s="272" customFormat="1"/>
    <row r="86" s="272" customFormat="1"/>
    <row r="87" s="272" customFormat="1"/>
    <row r="88" s="272" customFormat="1"/>
    <row r="89" s="272" customFormat="1"/>
    <row r="90" s="272" customFormat="1"/>
    <row r="91" s="272" customFormat="1"/>
    <row r="92" s="272" customFormat="1"/>
    <row r="93" s="272" customFormat="1"/>
    <row r="94" s="272" customFormat="1"/>
    <row r="95" s="272" customFormat="1"/>
    <row r="96" s="272" customFormat="1"/>
    <row r="97" s="272" customFormat="1"/>
    <row r="98" s="272" customFormat="1"/>
    <row r="99" s="272" customFormat="1"/>
    <row r="100" s="272" customFormat="1"/>
    <row r="101" s="272" customFormat="1"/>
    <row r="102" s="272" customFormat="1"/>
    <row r="103" s="272" customFormat="1"/>
    <row r="104" s="272" customFormat="1"/>
    <row r="105" s="272" customFormat="1"/>
    <row r="106" s="272" customFormat="1"/>
    <row r="107" s="272" customFormat="1"/>
    <row r="108" s="272" customFormat="1"/>
    <row r="109" s="272" customFormat="1"/>
    <row r="110" s="272" customFormat="1"/>
    <row r="111" s="272" customFormat="1"/>
    <row r="112" s="272" customFormat="1"/>
    <row r="113" s="272" customFormat="1"/>
    <row r="114" s="272" customFormat="1"/>
    <row r="115" s="272" customFormat="1"/>
    <row r="116" s="272" customFormat="1"/>
    <row r="117" s="272" customFormat="1"/>
    <row r="118" s="272" customFormat="1"/>
    <row r="119" s="272" customFormat="1"/>
    <row r="120" s="272" customFormat="1"/>
    <row r="121" s="272" customFormat="1"/>
    <row r="122" s="272" customFormat="1"/>
    <row r="123" s="272" customFormat="1"/>
    <row r="124" s="272" customFormat="1"/>
    <row r="125" s="272" customFormat="1"/>
    <row r="126" s="272" customFormat="1"/>
    <row r="127" s="272" customFormat="1"/>
    <row r="128" s="272" customFormat="1"/>
    <row r="129" s="272" customFormat="1"/>
    <row r="130" s="272" customFormat="1"/>
    <row r="131" s="272" customFormat="1"/>
    <row r="132" s="272" customFormat="1"/>
    <row r="133" s="272" customFormat="1"/>
    <row r="134" s="272" customFormat="1"/>
    <row r="135" s="272" customFormat="1"/>
    <row r="136" s="272" customFormat="1"/>
    <row r="137" s="272" customFormat="1"/>
    <row r="138" s="272" customFormat="1"/>
    <row r="139" s="272" customFormat="1"/>
    <row r="140" s="272" customFormat="1"/>
    <row r="141" s="272" customFormat="1"/>
    <row r="142" s="272" customFormat="1"/>
    <row r="143" s="272" customFormat="1"/>
    <row r="144" s="272" customFormat="1"/>
    <row r="145" spans="10:20" s="272" customFormat="1"/>
    <row r="146" spans="10:20" s="272" customFormat="1"/>
    <row r="147" spans="10:20" s="272" customFormat="1"/>
    <row r="148" spans="10:20" s="272" customFormat="1"/>
    <row r="149" spans="10:20" s="272" customFormat="1"/>
    <row r="150" spans="10:20" s="272" customFormat="1"/>
    <row r="151" spans="10:20" s="272" customFormat="1"/>
    <row r="152" spans="10:20" s="272" customFormat="1"/>
    <row r="153" spans="10:20" s="272" customFormat="1">
      <c r="J153" s="247"/>
      <c r="K153" s="247"/>
      <c r="L153" s="247"/>
      <c r="M153" s="247"/>
      <c r="N153" s="247"/>
      <c r="O153" s="247"/>
      <c r="P153" s="247"/>
      <c r="Q153" s="247"/>
      <c r="R153" s="247"/>
      <c r="S153" s="247"/>
      <c r="T153" s="247"/>
    </row>
    <row r="154" spans="10:20" s="272" customFormat="1">
      <c r="J154" s="247"/>
      <c r="K154" s="247"/>
      <c r="L154" s="247"/>
      <c r="M154" s="247"/>
      <c r="N154" s="247"/>
      <c r="O154" s="247"/>
      <c r="P154" s="247"/>
      <c r="Q154" s="247"/>
      <c r="R154" s="247"/>
      <c r="S154" s="247"/>
      <c r="T154" s="247"/>
    </row>
    <row r="155" spans="10:20" s="272" customFormat="1">
      <c r="J155" s="247"/>
      <c r="K155" s="247"/>
      <c r="L155" s="247"/>
      <c r="M155" s="247"/>
      <c r="N155" s="247"/>
      <c r="O155" s="247"/>
      <c r="P155" s="247"/>
      <c r="Q155" s="247"/>
      <c r="R155" s="247"/>
      <c r="S155" s="247"/>
      <c r="T155" s="247"/>
    </row>
    <row r="156" spans="10:20" s="272" customFormat="1">
      <c r="J156" s="247"/>
      <c r="K156" s="247"/>
      <c r="L156" s="247"/>
      <c r="M156" s="247"/>
      <c r="N156" s="247"/>
      <c r="O156" s="247"/>
      <c r="P156" s="247"/>
      <c r="Q156" s="247"/>
      <c r="R156" s="247"/>
      <c r="S156" s="247"/>
      <c r="T156" s="247"/>
    </row>
    <row r="157" spans="10:20" s="272" customFormat="1">
      <c r="J157" s="247"/>
      <c r="K157" s="247"/>
      <c r="L157" s="247"/>
      <c r="M157" s="247"/>
      <c r="N157" s="247"/>
      <c r="O157" s="247"/>
      <c r="P157" s="247"/>
      <c r="Q157" s="247"/>
      <c r="R157" s="247"/>
      <c r="S157" s="247"/>
      <c r="T157" s="247"/>
    </row>
    <row r="158" spans="10:20" s="272" customFormat="1">
      <c r="J158" s="247"/>
      <c r="K158" s="247"/>
      <c r="L158" s="247"/>
      <c r="M158" s="247"/>
      <c r="N158" s="247"/>
      <c r="O158" s="247"/>
      <c r="P158" s="247"/>
      <c r="Q158" s="247"/>
      <c r="R158" s="247"/>
      <c r="S158" s="247"/>
      <c r="T158" s="247"/>
    </row>
    <row r="159" spans="10:20" s="272" customFormat="1">
      <c r="J159" s="247"/>
      <c r="K159" s="247"/>
      <c r="L159" s="247"/>
      <c r="M159" s="247"/>
      <c r="N159" s="247"/>
      <c r="O159" s="247"/>
      <c r="P159" s="247"/>
      <c r="Q159" s="247"/>
      <c r="R159" s="247"/>
      <c r="S159" s="247"/>
      <c r="T159" s="247"/>
    </row>
    <row r="160" spans="10:20" s="272" customFormat="1">
      <c r="J160" s="247"/>
      <c r="K160" s="247"/>
      <c r="L160" s="247"/>
      <c r="M160" s="247"/>
      <c r="N160" s="247"/>
      <c r="O160" s="247"/>
      <c r="P160" s="247"/>
      <c r="Q160" s="247"/>
      <c r="R160" s="247"/>
      <c r="S160" s="247"/>
      <c r="T160" s="247"/>
    </row>
    <row r="161" spans="10:20" s="272" customFormat="1">
      <c r="J161" s="247"/>
      <c r="K161" s="247"/>
      <c r="L161" s="247"/>
      <c r="M161" s="247"/>
      <c r="N161" s="247"/>
      <c r="O161" s="247"/>
      <c r="P161" s="247"/>
      <c r="Q161" s="247"/>
      <c r="R161" s="247"/>
      <c r="S161" s="247"/>
      <c r="T161" s="247"/>
    </row>
    <row r="162" spans="10:20" s="272" customFormat="1">
      <c r="J162" s="247"/>
      <c r="K162" s="247"/>
      <c r="L162" s="247"/>
      <c r="M162" s="247"/>
      <c r="N162" s="247"/>
      <c r="O162" s="247"/>
      <c r="P162" s="247"/>
      <c r="Q162" s="247"/>
      <c r="R162" s="247"/>
      <c r="S162" s="247"/>
      <c r="T162" s="247"/>
    </row>
    <row r="163" spans="10:20" s="272" customFormat="1">
      <c r="J163" s="247"/>
      <c r="K163" s="247"/>
      <c r="L163" s="247"/>
      <c r="M163" s="247"/>
      <c r="N163" s="247"/>
      <c r="O163" s="247"/>
      <c r="P163" s="247"/>
      <c r="Q163" s="247"/>
      <c r="R163" s="247"/>
      <c r="S163" s="247"/>
      <c r="T163" s="247"/>
    </row>
    <row r="164" spans="10:20" s="272" customFormat="1">
      <c r="J164" s="247"/>
      <c r="K164" s="247"/>
      <c r="L164" s="247"/>
      <c r="M164" s="247"/>
      <c r="N164" s="247"/>
      <c r="O164" s="247"/>
      <c r="P164" s="247"/>
      <c r="Q164" s="247"/>
      <c r="R164" s="247"/>
      <c r="S164" s="247"/>
      <c r="T164" s="247"/>
    </row>
    <row r="165" spans="10:20" s="272" customFormat="1">
      <c r="J165" s="247"/>
      <c r="K165" s="247"/>
      <c r="L165" s="247"/>
      <c r="M165" s="247"/>
      <c r="N165" s="247"/>
      <c r="O165" s="247"/>
      <c r="P165" s="247"/>
      <c r="Q165" s="247"/>
      <c r="R165" s="247"/>
      <c r="S165" s="247"/>
      <c r="T165" s="247"/>
    </row>
    <row r="166" spans="10:20" s="272" customFormat="1">
      <c r="J166" s="247"/>
      <c r="K166" s="247"/>
      <c r="L166" s="247"/>
      <c r="M166" s="247"/>
      <c r="N166" s="247"/>
      <c r="O166" s="247"/>
      <c r="P166" s="247"/>
      <c r="Q166" s="247"/>
      <c r="R166" s="247"/>
      <c r="S166" s="247"/>
      <c r="T166" s="247"/>
    </row>
  </sheetData>
  <mergeCells count="224">
    <mergeCell ref="J51:J52"/>
    <mergeCell ref="J56:J57"/>
    <mergeCell ref="A68:A69"/>
    <mergeCell ref="K62:T63"/>
    <mergeCell ref="B71:E71"/>
    <mergeCell ref="B72:E72"/>
    <mergeCell ref="B74:F75"/>
    <mergeCell ref="B76:G76"/>
    <mergeCell ref="B68:D69"/>
    <mergeCell ref="B73:E73"/>
    <mergeCell ref="N56:N57"/>
    <mergeCell ref="D65:G65"/>
    <mergeCell ref="B70:D70"/>
    <mergeCell ref="E70:G70"/>
    <mergeCell ref="B65:C67"/>
    <mergeCell ref="A74:A75"/>
    <mergeCell ref="E17:G17"/>
    <mergeCell ref="A31:A32"/>
    <mergeCell ref="F26:G27"/>
    <mergeCell ref="C42:G43"/>
    <mergeCell ref="A51:A52"/>
    <mergeCell ref="B44:C44"/>
    <mergeCell ref="D44:G44"/>
    <mergeCell ref="B49:D49"/>
    <mergeCell ref="E49:G49"/>
    <mergeCell ref="B50:E50"/>
    <mergeCell ref="A47:A48"/>
    <mergeCell ref="B51:E52"/>
    <mergeCell ref="B45:C45"/>
    <mergeCell ref="D45:G45"/>
    <mergeCell ref="E46:G46"/>
    <mergeCell ref="B53:F55"/>
    <mergeCell ref="B46:D46"/>
    <mergeCell ref="E47:G48"/>
    <mergeCell ref="A65:A67"/>
    <mergeCell ref="D16:G16"/>
    <mergeCell ref="D15:G15"/>
    <mergeCell ref="D14:G14"/>
    <mergeCell ref="B47:D48"/>
    <mergeCell ref="J47:J48"/>
    <mergeCell ref="K47:K48"/>
    <mergeCell ref="L47:L48"/>
    <mergeCell ref="F22:G23"/>
    <mergeCell ref="E20:G21"/>
    <mergeCell ref="G31:G32"/>
    <mergeCell ref="J31:J32"/>
    <mergeCell ref="K31:K32"/>
    <mergeCell ref="L31:L32"/>
    <mergeCell ref="A39:T39"/>
    <mergeCell ref="A40:B40"/>
    <mergeCell ref="H40:T40"/>
    <mergeCell ref="H41:I41"/>
    <mergeCell ref="K41:M41"/>
    <mergeCell ref="A42:A43"/>
    <mergeCell ref="B42:B43"/>
    <mergeCell ref="M47:M48"/>
    <mergeCell ref="N47:N48"/>
    <mergeCell ref="O47:O48"/>
    <mergeCell ref="A28:A30"/>
    <mergeCell ref="J12:T12"/>
    <mergeCell ref="A9:T9"/>
    <mergeCell ref="K11:M11"/>
    <mergeCell ref="A18:A19"/>
    <mergeCell ref="E18:G19"/>
    <mergeCell ref="B36:G36"/>
    <mergeCell ref="B34:G35"/>
    <mergeCell ref="B33:F33"/>
    <mergeCell ref="B31:F32"/>
    <mergeCell ref="B28:F30"/>
    <mergeCell ref="A26:A27"/>
    <mergeCell ref="G28:G30"/>
    <mergeCell ref="B22:E23"/>
    <mergeCell ref="B20:D21"/>
    <mergeCell ref="B24:E25"/>
    <mergeCell ref="B18:D19"/>
    <mergeCell ref="J18:J19"/>
    <mergeCell ref="K18:K19"/>
    <mergeCell ref="B17:D17"/>
    <mergeCell ref="B16:C16"/>
    <mergeCell ref="B15:C15"/>
    <mergeCell ref="B14:C14"/>
    <mergeCell ref="S18:S19"/>
    <mergeCell ref="T18:T19"/>
    <mergeCell ref="R18:R19"/>
    <mergeCell ref="R20:R21"/>
    <mergeCell ref="S20:S21"/>
    <mergeCell ref="T20:T21"/>
    <mergeCell ref="L18:L19"/>
    <mergeCell ref="A20:A21"/>
    <mergeCell ref="A22:A23"/>
    <mergeCell ref="J22:J23"/>
    <mergeCell ref="K22:K23"/>
    <mergeCell ref="L22:L23"/>
    <mergeCell ref="J20:J21"/>
    <mergeCell ref="K20:K21"/>
    <mergeCell ref="L20:L21"/>
    <mergeCell ref="M20:M21"/>
    <mergeCell ref="N20:N21"/>
    <mergeCell ref="O20:O21"/>
    <mergeCell ref="P20:P21"/>
    <mergeCell ref="Q20:Q21"/>
    <mergeCell ref="M18:M19"/>
    <mergeCell ref="N18:N19"/>
    <mergeCell ref="O18:O19"/>
    <mergeCell ref="P18:P19"/>
    <mergeCell ref="Q18:Q19"/>
    <mergeCell ref="T26:T27"/>
    <mergeCell ref="J26:J27"/>
    <mergeCell ref="K26:K27"/>
    <mergeCell ref="L26:L27"/>
    <mergeCell ref="A24:A25"/>
    <mergeCell ref="B26:E27"/>
    <mergeCell ref="S22:S23"/>
    <mergeCell ref="T22:T23"/>
    <mergeCell ref="F24:G25"/>
    <mergeCell ref="J24:J25"/>
    <mergeCell ref="K24:K25"/>
    <mergeCell ref="L24:L25"/>
    <mergeCell ref="M24:M25"/>
    <mergeCell ref="N24:N25"/>
    <mergeCell ref="O24:O25"/>
    <mergeCell ref="P24:P25"/>
    <mergeCell ref="M22:M23"/>
    <mergeCell ref="N22:N23"/>
    <mergeCell ref="O22:O23"/>
    <mergeCell ref="P22:P23"/>
    <mergeCell ref="Q22:Q23"/>
    <mergeCell ref="R22:R23"/>
    <mergeCell ref="J28:J30"/>
    <mergeCell ref="K28:K30"/>
    <mergeCell ref="L28:L30"/>
    <mergeCell ref="M28:M30"/>
    <mergeCell ref="N28:N30"/>
    <mergeCell ref="O28:O30"/>
    <mergeCell ref="S34:S35"/>
    <mergeCell ref="T34:T35"/>
    <mergeCell ref="Q24:Q25"/>
    <mergeCell ref="R24:R25"/>
    <mergeCell ref="S24:S25"/>
    <mergeCell ref="T24:T25"/>
    <mergeCell ref="P28:P30"/>
    <mergeCell ref="Q28:Q30"/>
    <mergeCell ref="R28:R30"/>
    <mergeCell ref="S28:S30"/>
    <mergeCell ref="T28:T30"/>
    <mergeCell ref="M26:M27"/>
    <mergeCell ref="N26:N27"/>
    <mergeCell ref="O26:O27"/>
    <mergeCell ref="P26:P27"/>
    <mergeCell ref="Q26:Q27"/>
    <mergeCell ref="R26:R27"/>
    <mergeCell ref="S26:S27"/>
    <mergeCell ref="O51:O52"/>
    <mergeCell ref="H11:I11"/>
    <mergeCell ref="H10:T10"/>
    <mergeCell ref="A10:B10"/>
    <mergeCell ref="C12:G13"/>
    <mergeCell ref="B12:B13"/>
    <mergeCell ref="A12:A13"/>
    <mergeCell ref="T31:T32"/>
    <mergeCell ref="N34:N35"/>
    <mergeCell ref="M34:M35"/>
    <mergeCell ref="L34:L35"/>
    <mergeCell ref="K34:K35"/>
    <mergeCell ref="J34:J35"/>
    <mergeCell ref="O34:O35"/>
    <mergeCell ref="P34:P35"/>
    <mergeCell ref="Q34:Q35"/>
    <mergeCell ref="R34:R35"/>
    <mergeCell ref="N31:N32"/>
    <mergeCell ref="O31:O32"/>
    <mergeCell ref="P31:P32"/>
    <mergeCell ref="Q31:Q32"/>
    <mergeCell ref="R31:R32"/>
    <mergeCell ref="S31:S32"/>
    <mergeCell ref="M31:M32"/>
    <mergeCell ref="A61:B61"/>
    <mergeCell ref="H61:T61"/>
    <mergeCell ref="H62:I62"/>
    <mergeCell ref="A63:A64"/>
    <mergeCell ref="B63:B64"/>
    <mergeCell ref="C63:G64"/>
    <mergeCell ref="T56:T57"/>
    <mergeCell ref="S53:S55"/>
    <mergeCell ref="T53:T55"/>
    <mergeCell ref="A56:A57"/>
    <mergeCell ref="P53:P55"/>
    <mergeCell ref="Q53:Q55"/>
    <mergeCell ref="R53:R55"/>
    <mergeCell ref="B56:G57"/>
    <mergeCell ref="O56:O57"/>
    <mergeCell ref="P56:P57"/>
    <mergeCell ref="Q56:Q57"/>
    <mergeCell ref="S56:S57"/>
    <mergeCell ref="A53:A55"/>
    <mergeCell ref="J53:J55"/>
    <mergeCell ref="K56:K57"/>
    <mergeCell ref="L56:L57"/>
    <mergeCell ref="M56:M57"/>
    <mergeCell ref="J62:J63"/>
    <mergeCell ref="M53:M55"/>
    <mergeCell ref="N53:N55"/>
    <mergeCell ref="O53:O55"/>
    <mergeCell ref="R56:R57"/>
    <mergeCell ref="K53:K55"/>
    <mergeCell ref="L53:L55"/>
    <mergeCell ref="A2:T6"/>
    <mergeCell ref="A34:A35"/>
    <mergeCell ref="A60:T60"/>
    <mergeCell ref="N51:N52"/>
    <mergeCell ref="J42:T42"/>
    <mergeCell ref="Q51:Q52"/>
    <mergeCell ref="R51:R52"/>
    <mergeCell ref="S51:S52"/>
    <mergeCell ref="T51:T52"/>
    <mergeCell ref="P51:P52"/>
    <mergeCell ref="P47:P48"/>
    <mergeCell ref="Q47:Q48"/>
    <mergeCell ref="R47:R48"/>
    <mergeCell ref="S47:S48"/>
    <mergeCell ref="T47:T48"/>
    <mergeCell ref="K51:K52"/>
    <mergeCell ref="L51:L52"/>
    <mergeCell ref="M51:M52"/>
  </mergeCells>
  <hyperlinks>
    <hyperlink ref="J13" location="'Misión de Alto Nivel'!A1" display="Misión de Alto Nivel"/>
    <hyperlink ref="K13" location="'Visita exploratoria'!A1" display="Visita exploratoria"/>
    <hyperlink ref="L13" location="Conferencia!A1" display="Conferencia"/>
    <hyperlink ref="M13" location="'Foro, debate, diálogo'!A1" display="Foro"/>
    <hyperlink ref="N13" location="'Visita de experto'!A1" display="Visita de experto"/>
    <hyperlink ref="O13" location="Taller!A1" display="Taller"/>
    <hyperlink ref="P13" location="'Visita de campo'!A1" display="Visita de campo"/>
    <hyperlink ref="Q13" location="Pasantía!A1" display="Pasantía"/>
    <hyperlink ref="R13" location="Feria!A1" display="Feria de conocimiento"/>
    <hyperlink ref="S13" location="'Ruta de aprendizaje'!A1" display="Ruta de aprendizaje"/>
    <hyperlink ref="T13" location="'Comunidad de Práctica'!A1" display="Comunidad de práctica"/>
    <hyperlink ref="J43" location="'Misión de Alto Nivel'!A1" display="Misión de Alto Nivel"/>
    <hyperlink ref="K43" location="'Visita exploratoria'!A1" display="Visita exploratoria"/>
    <hyperlink ref="L43" location="Conferencia!A1" display="Conferencia"/>
    <hyperlink ref="M43" location="'Foro, debate, diálogo'!A1" display="Foro"/>
    <hyperlink ref="N43" location="'Visita de experto'!A1" display="Visita de experto"/>
    <hyperlink ref="O43" location="Taller!A1" display="Taller"/>
    <hyperlink ref="P43" location="'Visita de campo'!A1" display="Visita de campo"/>
    <hyperlink ref="Q43" location="Pasantía!A1" display="Pasantía"/>
    <hyperlink ref="R43" location="Feria!A1" display="Feria de conocimiento"/>
    <hyperlink ref="S43" location="'Ruta de aprendizaje'!A1" display="Ruta de aprendizaje"/>
    <hyperlink ref="T43" location="'Comunidad de Práctica'!A1" display="Comunidad de práctica"/>
  </hyperlinks>
  <pageMargins left="0.75" right="0.75" top="1" bottom="1"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3"/>
  <sheetViews>
    <sheetView showGridLines="0" workbookViewId="0">
      <selection activeCell="G47" sqref="G47:J47"/>
    </sheetView>
  </sheetViews>
  <sheetFormatPr baseColWidth="10" defaultColWidth="16.375" defaultRowHeight="15.95" customHeight="1"/>
  <cols>
    <col min="1" max="1" width="6.125" style="8" customWidth="1"/>
    <col min="2" max="2" width="24.5" style="8" customWidth="1"/>
    <col min="3" max="3" width="16.5" style="8" customWidth="1"/>
    <col min="4" max="4" width="17.875" style="8" customWidth="1"/>
    <col min="5" max="5" width="4.625" style="8" customWidth="1"/>
    <col min="6" max="6" width="23.5" style="8" customWidth="1"/>
    <col min="7" max="7" width="16.5" style="8" customWidth="1"/>
    <col min="8" max="8" width="18.125" style="8" customWidth="1"/>
    <col min="9" max="9" width="4.5" style="8" customWidth="1"/>
    <col min="10" max="10" width="19.625" style="8" customWidth="1"/>
    <col min="11" max="11" width="16.5" style="8" customWidth="1"/>
    <col min="12" max="255" width="16.375" style="8" customWidth="1"/>
  </cols>
  <sheetData>
    <row r="1" spans="1:255" ht="15.95" customHeight="1">
      <c r="A1" s="1"/>
      <c r="B1" s="9"/>
      <c r="C1" s="9"/>
      <c r="D1" s="9"/>
      <c r="E1" s="10"/>
      <c r="F1" s="10"/>
      <c r="G1" s="9"/>
      <c r="H1" s="9"/>
      <c r="I1" s="9"/>
      <c r="J1" s="9"/>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2"/>
    </row>
    <row r="2" spans="1:255" ht="78.95" customHeight="1">
      <c r="A2" s="13"/>
      <c r="B2" s="14"/>
      <c r="C2" s="1075" t="s">
        <v>83</v>
      </c>
      <c r="D2" s="1075"/>
      <c r="E2" s="1075"/>
      <c r="F2" s="1075"/>
      <c r="G2" s="16"/>
      <c r="H2" s="16"/>
      <c r="I2" s="16"/>
      <c r="J2" s="17"/>
      <c r="K2" s="18"/>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20"/>
    </row>
    <row r="3" spans="1:255" ht="27.95" customHeight="1">
      <c r="A3" s="3"/>
      <c r="B3" s="1072" t="s">
        <v>84</v>
      </c>
      <c r="C3" s="1073"/>
      <c r="D3" s="1073"/>
      <c r="E3" s="1073"/>
      <c r="F3" s="1073"/>
      <c r="G3" s="1073"/>
      <c r="H3" s="1073"/>
      <c r="I3" s="1073"/>
      <c r="J3" s="1074"/>
      <c r="K3" s="18"/>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20"/>
    </row>
    <row r="4" spans="1:255" ht="16.350000000000001" customHeight="1">
      <c r="A4" s="13"/>
      <c r="B4" s="21"/>
      <c r="C4" s="22"/>
      <c r="D4" s="22"/>
      <c r="E4" s="22"/>
      <c r="F4" s="23"/>
      <c r="G4" s="22"/>
      <c r="H4" s="22"/>
      <c r="I4" s="22"/>
      <c r="J4" s="24"/>
      <c r="K4" s="18"/>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20"/>
    </row>
    <row r="5" spans="1:255" ht="16.350000000000001" customHeight="1">
      <c r="A5" s="13"/>
      <c r="B5" s="25"/>
      <c r="C5" s="1062" t="s">
        <v>85</v>
      </c>
      <c r="D5" s="1044"/>
      <c r="E5" s="1044"/>
      <c r="F5" s="1044"/>
      <c r="G5" s="1044"/>
      <c r="H5" s="1044"/>
      <c r="I5" s="1044"/>
      <c r="J5" s="1063"/>
      <c r="K5" s="28"/>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20"/>
    </row>
    <row r="6" spans="1:255" ht="16.350000000000001" customHeight="1">
      <c r="A6" s="13"/>
      <c r="B6" s="29"/>
      <c r="C6" s="26"/>
      <c r="D6" s="26"/>
      <c r="E6" s="26"/>
      <c r="F6" s="26"/>
      <c r="G6" s="26"/>
      <c r="H6" s="26"/>
      <c r="I6" s="26"/>
      <c r="J6" s="27"/>
      <c r="K6" s="28"/>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20"/>
    </row>
    <row r="7" spans="1:255" ht="68.849999999999994" customHeight="1">
      <c r="A7" s="13"/>
      <c r="B7" s="25"/>
      <c r="C7" s="1067" t="s">
        <v>884</v>
      </c>
      <c r="D7" s="1044"/>
      <c r="E7" s="1044"/>
      <c r="F7" s="1044"/>
      <c r="G7" s="1044"/>
      <c r="H7" s="1044"/>
      <c r="I7" s="1044"/>
      <c r="J7" s="1063"/>
      <c r="K7" s="30"/>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20"/>
    </row>
    <row r="8" spans="1:255" ht="16.350000000000001" customHeight="1">
      <c r="A8" s="13"/>
      <c r="B8" s="29"/>
      <c r="C8" s="26"/>
      <c r="D8" s="26"/>
      <c r="E8" s="26"/>
      <c r="F8" s="26"/>
      <c r="G8" s="26"/>
      <c r="H8" s="26"/>
      <c r="I8" s="26"/>
      <c r="J8" s="27"/>
      <c r="K8" s="30"/>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20"/>
    </row>
    <row r="9" spans="1:255" ht="16.350000000000001" customHeight="1">
      <c r="A9" s="13"/>
      <c r="B9" s="25"/>
      <c r="C9" s="1064"/>
      <c r="D9" s="1044"/>
      <c r="E9" s="1044"/>
      <c r="F9" s="1044"/>
      <c r="G9" s="1044"/>
      <c r="H9" s="1044"/>
      <c r="I9" s="1044"/>
      <c r="J9" s="1063"/>
      <c r="K9" s="30"/>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20"/>
    </row>
    <row r="10" spans="1:255" ht="16.350000000000001" customHeight="1">
      <c r="A10" s="13"/>
      <c r="B10" s="25"/>
      <c r="C10" s="1044"/>
      <c r="D10" s="1044"/>
      <c r="E10" s="1044"/>
      <c r="F10" s="1044"/>
      <c r="G10" s="1065"/>
      <c r="H10" s="1065"/>
      <c r="I10" s="1065"/>
      <c r="J10" s="1066"/>
      <c r="K10" s="18"/>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20"/>
    </row>
    <row r="11" spans="1:255" ht="83.85" customHeight="1">
      <c r="A11" s="13"/>
      <c r="B11" s="1055" t="s">
        <v>86</v>
      </c>
      <c r="C11" s="1071" t="s">
        <v>87</v>
      </c>
      <c r="D11" s="1044"/>
      <c r="E11" s="1044"/>
      <c r="F11" s="1045"/>
      <c r="G11" s="1046"/>
      <c r="H11" s="1047"/>
      <c r="I11" s="1047"/>
      <c r="J11" s="1048"/>
      <c r="K11" s="18"/>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20"/>
    </row>
    <row r="12" spans="1:255" ht="17.100000000000001" customHeight="1">
      <c r="A12" s="13"/>
      <c r="B12" s="1056"/>
      <c r="C12" s="1043"/>
      <c r="D12" s="1044"/>
      <c r="E12" s="1044"/>
      <c r="F12" s="1044"/>
      <c r="G12" s="34"/>
      <c r="H12" s="34"/>
      <c r="I12" s="34"/>
      <c r="J12" s="35"/>
      <c r="K12" s="18"/>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20"/>
    </row>
    <row r="13" spans="1:255" ht="86.1" customHeight="1">
      <c r="A13" s="13"/>
      <c r="B13" s="1056"/>
      <c r="C13" s="1043" t="s">
        <v>88</v>
      </c>
      <c r="D13" s="1044"/>
      <c r="E13" s="1044"/>
      <c r="F13" s="1045"/>
      <c r="G13" s="1051"/>
      <c r="H13" s="1052"/>
      <c r="I13" s="1052"/>
      <c r="J13" s="1053"/>
      <c r="K13" s="18"/>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20"/>
    </row>
    <row r="14" spans="1:255" ht="15.95" customHeight="1">
      <c r="A14" s="13"/>
      <c r="B14" s="1056"/>
      <c r="C14" s="792"/>
      <c r="D14" s="767"/>
      <c r="E14" s="767"/>
      <c r="F14" s="767"/>
      <c r="G14" s="767"/>
      <c r="H14" s="767"/>
      <c r="I14" s="767"/>
      <c r="J14" s="793"/>
      <c r="K14" s="18"/>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20"/>
    </row>
    <row r="15" spans="1:255" ht="78.599999999999994" customHeight="1">
      <c r="A15" s="13"/>
      <c r="B15" s="1056"/>
      <c r="C15" s="1043" t="s">
        <v>89</v>
      </c>
      <c r="D15" s="1044"/>
      <c r="E15" s="1044"/>
      <c r="F15" s="1045"/>
      <c r="G15" s="1046"/>
      <c r="H15" s="1047"/>
      <c r="I15" s="1047"/>
      <c r="J15" s="1048"/>
      <c r="K15" s="18"/>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20"/>
    </row>
    <row r="16" spans="1:255" ht="16.350000000000001" customHeight="1">
      <c r="A16" s="13"/>
      <c r="B16" s="1056"/>
      <c r="C16" s="792"/>
      <c r="D16" s="767"/>
      <c r="E16" s="767"/>
      <c r="F16" s="767"/>
      <c r="G16" s="767"/>
      <c r="H16" s="767"/>
      <c r="I16" s="767"/>
      <c r="J16" s="793"/>
      <c r="K16" s="18"/>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20"/>
    </row>
    <row r="17" spans="1:255" ht="79.5" customHeight="1">
      <c r="A17" s="13"/>
      <c r="B17" s="1056"/>
      <c r="C17" s="1076" t="s">
        <v>90</v>
      </c>
      <c r="D17" s="1044"/>
      <c r="E17" s="1044"/>
      <c r="F17" s="1045"/>
      <c r="G17" s="1051"/>
      <c r="H17" s="1052"/>
      <c r="I17" s="1052"/>
      <c r="J17" s="1053"/>
      <c r="K17" s="18"/>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20"/>
    </row>
    <row r="18" spans="1:255" ht="16.350000000000001" customHeight="1">
      <c r="A18" s="13"/>
      <c r="B18" s="29"/>
      <c r="C18" s="1068"/>
      <c r="D18" s="1068"/>
      <c r="E18" s="1068"/>
      <c r="F18" s="1068"/>
      <c r="G18" s="1069"/>
      <c r="H18" s="1069"/>
      <c r="I18" s="1069"/>
      <c r="J18" s="1070"/>
      <c r="K18" s="18"/>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20"/>
    </row>
    <row r="19" spans="1:255" ht="101.1" customHeight="1">
      <c r="A19" s="13"/>
      <c r="B19" s="1055" t="s">
        <v>91</v>
      </c>
      <c r="C19" s="1054" t="s">
        <v>92</v>
      </c>
      <c r="D19" s="1044"/>
      <c r="E19" s="1044"/>
      <c r="F19" s="1045"/>
      <c r="G19" s="1046"/>
      <c r="H19" s="1047"/>
      <c r="I19" s="1047"/>
      <c r="J19" s="1048"/>
      <c r="K19" s="18"/>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20"/>
    </row>
    <row r="20" spans="1:255" ht="32.450000000000003" customHeight="1">
      <c r="A20" s="13"/>
      <c r="B20" s="1056"/>
      <c r="C20" s="26"/>
      <c r="D20" s="26"/>
      <c r="E20" s="26"/>
      <c r="F20" s="26"/>
      <c r="G20" s="31"/>
      <c r="H20" s="31"/>
      <c r="I20" s="31"/>
      <c r="J20" s="32"/>
      <c r="K20" s="18"/>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20"/>
    </row>
    <row r="21" spans="1:255" ht="66.75" customHeight="1">
      <c r="A21" s="13"/>
      <c r="B21" s="1056"/>
      <c r="C21" s="1043" t="s">
        <v>93</v>
      </c>
      <c r="D21" s="1044"/>
      <c r="E21" s="1044"/>
      <c r="F21" s="1045"/>
      <c r="G21" s="1046"/>
      <c r="H21" s="1047"/>
      <c r="I21" s="1047"/>
      <c r="J21" s="1048"/>
      <c r="K21" s="18"/>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20"/>
    </row>
    <row r="22" spans="1:255" ht="16.350000000000001" customHeight="1">
      <c r="A22" s="3"/>
      <c r="B22" s="1056"/>
      <c r="C22" s="33"/>
      <c r="D22" s="37"/>
      <c r="E22" s="37"/>
      <c r="F22" s="37"/>
      <c r="G22" s="38"/>
      <c r="H22" s="38"/>
      <c r="I22" s="38"/>
      <c r="J22" s="39"/>
      <c r="K22" s="1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20"/>
    </row>
    <row r="23" spans="1:255" ht="61.35" customHeight="1">
      <c r="A23" s="3"/>
      <c r="B23" s="1056"/>
      <c r="C23" s="1043" t="s">
        <v>94</v>
      </c>
      <c r="D23" s="1044"/>
      <c r="E23" s="1044"/>
      <c r="F23" s="1045"/>
      <c r="G23" s="1051"/>
      <c r="H23" s="1052"/>
      <c r="I23" s="1052"/>
      <c r="J23" s="1053"/>
      <c r="K23" s="1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20"/>
    </row>
    <row r="24" spans="1:255" ht="16.350000000000001" customHeight="1">
      <c r="A24" s="3"/>
      <c r="B24" s="1056"/>
      <c r="C24" s="33"/>
      <c r="D24" s="37"/>
      <c r="E24" s="37"/>
      <c r="F24" s="37"/>
      <c r="G24" s="38"/>
      <c r="H24" s="38"/>
      <c r="I24" s="38"/>
      <c r="J24" s="39"/>
      <c r="K24" s="18"/>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20"/>
    </row>
    <row r="25" spans="1:255" ht="65.25" customHeight="1">
      <c r="A25" s="3"/>
      <c r="B25" s="1056"/>
      <c r="C25" s="1043" t="s">
        <v>95</v>
      </c>
      <c r="D25" s="1044"/>
      <c r="E25" s="1044"/>
      <c r="F25" s="1045"/>
      <c r="G25" s="1046"/>
      <c r="H25" s="1047"/>
      <c r="I25" s="1047"/>
      <c r="J25" s="1048"/>
      <c r="K25" s="18"/>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20"/>
    </row>
    <row r="26" spans="1:255" ht="16.350000000000001" customHeight="1">
      <c r="A26" s="13"/>
      <c r="B26" s="1056"/>
      <c r="C26" s="33"/>
      <c r="D26" s="37"/>
      <c r="E26" s="37"/>
      <c r="F26" s="37"/>
      <c r="G26" s="762"/>
      <c r="H26" s="762"/>
      <c r="I26" s="762"/>
      <c r="J26" s="763"/>
      <c r="K26" s="28"/>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20"/>
    </row>
    <row r="27" spans="1:255" ht="63.2" customHeight="1">
      <c r="A27" s="13"/>
      <c r="B27" s="1056"/>
      <c r="C27" s="1043" t="s">
        <v>96</v>
      </c>
      <c r="D27" s="1044"/>
      <c r="E27" s="1044"/>
      <c r="F27" s="1045"/>
      <c r="G27" s="1046"/>
      <c r="H27" s="1047"/>
      <c r="I27" s="1047"/>
      <c r="J27" s="1048"/>
      <c r="K27" s="28"/>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20"/>
    </row>
    <row r="28" spans="1:255" ht="17.100000000000001" customHeight="1">
      <c r="A28" s="13"/>
      <c r="B28" s="1056"/>
      <c r="C28" s="33"/>
      <c r="D28" s="37"/>
      <c r="E28" s="37"/>
      <c r="F28" s="37"/>
      <c r="G28" s="762"/>
      <c r="H28" s="762"/>
      <c r="I28" s="762"/>
      <c r="J28" s="763"/>
      <c r="K28" s="18"/>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20"/>
    </row>
    <row r="29" spans="1:255" ht="73.7" customHeight="1">
      <c r="A29" s="13"/>
      <c r="B29" s="1056"/>
      <c r="C29" s="1043" t="s">
        <v>97</v>
      </c>
      <c r="D29" s="1044"/>
      <c r="E29" s="1044"/>
      <c r="F29" s="1045"/>
      <c r="G29" s="1046"/>
      <c r="H29" s="1047"/>
      <c r="I29" s="1047"/>
      <c r="J29" s="1048"/>
      <c r="K29" s="18"/>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20"/>
    </row>
    <row r="30" spans="1:255" ht="18.95" customHeight="1">
      <c r="A30" s="13"/>
      <c r="B30" s="25"/>
      <c r="C30" s="26"/>
      <c r="D30" s="26"/>
      <c r="E30" s="26"/>
      <c r="F30" s="26"/>
      <c r="G30" s="762"/>
      <c r="H30" s="762"/>
      <c r="I30" s="762"/>
      <c r="J30" s="763"/>
      <c r="K30" s="18"/>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20"/>
    </row>
    <row r="31" spans="1:255" ht="70.7" customHeight="1">
      <c r="A31" s="13"/>
      <c r="B31" s="1055" t="s">
        <v>98</v>
      </c>
      <c r="C31" s="1043" t="s">
        <v>99</v>
      </c>
      <c r="D31" s="1044"/>
      <c r="E31" s="1044"/>
      <c r="F31" s="1045"/>
      <c r="G31" s="1046"/>
      <c r="H31" s="1047"/>
      <c r="I31" s="1047"/>
      <c r="J31" s="1048"/>
      <c r="K31" s="18"/>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20"/>
    </row>
    <row r="32" spans="1:255" ht="24.2" customHeight="1">
      <c r="A32" s="13"/>
      <c r="B32" s="1056"/>
      <c r="C32" s="33"/>
      <c r="D32" s="37"/>
      <c r="E32" s="37"/>
      <c r="F32" s="37"/>
      <c r="G32" s="762"/>
      <c r="H32" s="762"/>
      <c r="I32" s="762"/>
      <c r="J32" s="763"/>
      <c r="K32" s="18"/>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20"/>
    </row>
    <row r="33" spans="1:255" ht="69" customHeight="1">
      <c r="A33" s="13"/>
      <c r="B33" s="1056"/>
      <c r="C33" s="1043" t="s">
        <v>100</v>
      </c>
      <c r="D33" s="1044"/>
      <c r="E33" s="1044"/>
      <c r="F33" s="1045"/>
      <c r="G33" s="1046"/>
      <c r="H33" s="1047"/>
      <c r="I33" s="1047"/>
      <c r="J33" s="1048"/>
      <c r="K33" s="18"/>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20"/>
    </row>
    <row r="34" spans="1:255" ht="18.95" customHeight="1">
      <c r="A34" s="13"/>
      <c r="B34" s="1056"/>
      <c r="C34" s="33"/>
      <c r="D34" s="37"/>
      <c r="E34" s="37"/>
      <c r="F34" s="37"/>
      <c r="G34" s="762"/>
      <c r="H34" s="762"/>
      <c r="I34" s="762"/>
      <c r="J34" s="763"/>
      <c r="K34" s="18"/>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20"/>
    </row>
    <row r="35" spans="1:255" ht="63.95" customHeight="1">
      <c r="A35" s="13"/>
      <c r="B35" s="1056"/>
      <c r="C35" s="1043" t="s">
        <v>101</v>
      </c>
      <c r="D35" s="1044"/>
      <c r="E35" s="1044"/>
      <c r="F35" s="1045"/>
      <c r="G35" s="1046"/>
      <c r="H35" s="1047"/>
      <c r="I35" s="1047"/>
      <c r="J35" s="1048"/>
      <c r="K35" s="18"/>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20"/>
    </row>
    <row r="36" spans="1:255" ht="16.350000000000001" customHeight="1">
      <c r="A36" s="13"/>
      <c r="B36" s="1056"/>
      <c r="C36" s="33"/>
      <c r="D36" s="37"/>
      <c r="E36" s="37"/>
      <c r="F36" s="37"/>
      <c r="G36" s="762"/>
      <c r="H36" s="762"/>
      <c r="I36" s="762"/>
      <c r="J36" s="763"/>
      <c r="K36" s="18"/>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20"/>
    </row>
    <row r="37" spans="1:255" ht="76.7" customHeight="1">
      <c r="A37" s="13"/>
      <c r="B37" s="1056"/>
      <c r="C37" s="1043" t="s">
        <v>102</v>
      </c>
      <c r="D37" s="1044"/>
      <c r="E37" s="1044"/>
      <c r="F37" s="1045"/>
      <c r="G37" s="1046"/>
      <c r="H37" s="1047"/>
      <c r="I37" s="1047"/>
      <c r="J37" s="1048"/>
      <c r="K37" s="18"/>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20"/>
    </row>
    <row r="38" spans="1:255" ht="17.100000000000001" customHeight="1">
      <c r="A38" s="13"/>
      <c r="B38" s="1056"/>
      <c r="C38" s="33"/>
      <c r="D38" s="37"/>
      <c r="E38" s="37"/>
      <c r="F38" s="37"/>
      <c r="G38" s="762"/>
      <c r="H38" s="762"/>
      <c r="I38" s="762"/>
      <c r="J38" s="763"/>
      <c r="K38" s="18"/>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20"/>
    </row>
    <row r="39" spans="1:255" ht="78.2" customHeight="1">
      <c r="A39" s="13"/>
      <c r="B39" s="1056"/>
      <c r="C39" s="1049" t="s">
        <v>885</v>
      </c>
      <c r="D39" s="1050"/>
      <c r="E39" s="1050"/>
      <c r="F39" s="1045"/>
      <c r="G39" s="1046"/>
      <c r="H39" s="1047"/>
      <c r="I39" s="1047"/>
      <c r="J39" s="1048"/>
      <c r="K39" s="18"/>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20"/>
    </row>
    <row r="40" spans="1:255" ht="21.95" customHeight="1">
      <c r="A40" s="13"/>
      <c r="B40" s="25"/>
      <c r="C40" s="36"/>
      <c r="D40" s="26"/>
      <c r="E40" s="26"/>
      <c r="F40" s="26"/>
      <c r="G40" s="762"/>
      <c r="H40" s="762"/>
      <c r="I40" s="762"/>
      <c r="J40" s="763"/>
      <c r="K40" s="18"/>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20"/>
    </row>
    <row r="41" spans="1:255" ht="63.6" customHeight="1">
      <c r="A41" s="13"/>
      <c r="B41" s="1055" t="s">
        <v>103</v>
      </c>
      <c r="C41" s="1054" t="s">
        <v>1172</v>
      </c>
      <c r="D41" s="1044"/>
      <c r="E41" s="1044"/>
      <c r="F41" s="1045"/>
      <c r="G41" s="1046"/>
      <c r="H41" s="1047"/>
      <c r="I41" s="1047"/>
      <c r="J41" s="1048"/>
      <c r="K41" s="18"/>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20"/>
    </row>
    <row r="42" spans="1:255" ht="24" customHeight="1">
      <c r="A42" s="13"/>
      <c r="B42" s="1056"/>
      <c r="C42" s="40"/>
      <c r="D42" s="26"/>
      <c r="E42" s="26"/>
      <c r="F42" s="26"/>
      <c r="G42" s="762"/>
      <c r="H42" s="762"/>
      <c r="I42" s="762"/>
      <c r="J42" s="763"/>
      <c r="K42" s="18"/>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20"/>
    </row>
    <row r="43" spans="1:255" ht="66.2" customHeight="1">
      <c r="A43" s="13"/>
      <c r="B43" s="1056"/>
      <c r="C43" s="1054" t="s">
        <v>886</v>
      </c>
      <c r="D43" s="1044"/>
      <c r="E43" s="1044"/>
      <c r="F43" s="1045"/>
      <c r="G43" s="1046"/>
      <c r="H43" s="1047"/>
      <c r="I43" s="1047"/>
      <c r="J43" s="1048"/>
      <c r="K43" s="18"/>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20"/>
    </row>
    <row r="44" spans="1:255" ht="23.1" customHeight="1">
      <c r="A44" s="13"/>
      <c r="B44" s="1056"/>
      <c r="C44" s="33"/>
      <c r="D44" s="37"/>
      <c r="E44" s="37"/>
      <c r="F44" s="37"/>
      <c r="G44" s="762"/>
      <c r="H44" s="762"/>
      <c r="I44" s="762"/>
      <c r="J44" s="763"/>
      <c r="K44" s="18"/>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20"/>
    </row>
    <row r="45" spans="1:255" ht="65.849999999999994" customHeight="1">
      <c r="A45" s="13"/>
      <c r="B45" s="1056"/>
      <c r="C45" s="1049" t="s">
        <v>887</v>
      </c>
      <c r="D45" s="1050"/>
      <c r="E45" s="1050"/>
      <c r="F45" s="1045"/>
      <c r="G45" s="1046"/>
      <c r="H45" s="1047"/>
      <c r="I45" s="1047"/>
      <c r="J45" s="1048"/>
      <c r="K45" s="18"/>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20"/>
    </row>
    <row r="46" spans="1:255" ht="17.100000000000001" customHeight="1">
      <c r="A46" s="13"/>
      <c r="B46" s="1056"/>
      <c r="C46" s="33"/>
      <c r="D46" s="37"/>
      <c r="E46" s="37"/>
      <c r="F46" s="37"/>
      <c r="G46" s="762"/>
      <c r="H46" s="762"/>
      <c r="I46" s="762"/>
      <c r="J46" s="763"/>
      <c r="K46" s="18"/>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20"/>
    </row>
    <row r="47" spans="1:255" ht="83.45" customHeight="1">
      <c r="A47" s="13"/>
      <c r="B47" s="1056"/>
      <c r="C47" s="1043" t="s">
        <v>104</v>
      </c>
      <c r="D47" s="1044"/>
      <c r="E47" s="1044"/>
      <c r="F47" s="1045"/>
      <c r="G47" s="1046"/>
      <c r="H47" s="1047"/>
      <c r="I47" s="1047"/>
      <c r="J47" s="1048"/>
      <c r="K47" s="18"/>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20"/>
    </row>
    <row r="48" spans="1:255" ht="17.100000000000001" customHeight="1">
      <c r="A48" s="13"/>
      <c r="B48" s="1056"/>
      <c r="C48" s="33"/>
      <c r="D48" s="37"/>
      <c r="E48" s="37"/>
      <c r="F48" s="37"/>
      <c r="G48" s="38"/>
      <c r="H48" s="38"/>
      <c r="I48" s="38"/>
      <c r="J48" s="39"/>
      <c r="K48" s="18"/>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20"/>
    </row>
    <row r="49" spans="1:255" ht="76.5" customHeight="1">
      <c r="A49" s="13"/>
      <c r="B49" s="1056"/>
      <c r="C49" s="1043" t="s">
        <v>105</v>
      </c>
      <c r="D49" s="1044"/>
      <c r="E49" s="1044"/>
      <c r="F49" s="1045"/>
      <c r="G49" s="1051"/>
      <c r="H49" s="1052"/>
      <c r="I49" s="1052"/>
      <c r="J49" s="1053"/>
      <c r="K49" s="18"/>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20"/>
    </row>
    <row r="50" spans="1:255" ht="18.95" customHeight="1">
      <c r="A50" s="13"/>
      <c r="B50" s="25"/>
      <c r="C50" s="1057"/>
      <c r="D50" s="1057"/>
      <c r="E50" s="1057"/>
      <c r="F50" s="1057"/>
      <c r="G50" s="1058"/>
      <c r="H50" s="1058"/>
      <c r="I50" s="1058"/>
      <c r="J50" s="1059"/>
      <c r="K50" s="18"/>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20"/>
    </row>
    <row r="51" spans="1:255" ht="16.350000000000001" customHeight="1">
      <c r="A51" s="13"/>
      <c r="B51" s="41"/>
      <c r="C51" s="1060"/>
      <c r="D51" s="1060"/>
      <c r="E51" s="1060"/>
      <c r="F51" s="1060"/>
      <c r="G51" s="1060"/>
      <c r="H51" s="1060"/>
      <c r="I51" s="1060"/>
      <c r="J51" s="1061"/>
      <c r="K51" s="18"/>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20"/>
    </row>
    <row r="52" spans="1:255" ht="16.350000000000001" customHeight="1">
      <c r="A52" s="13"/>
      <c r="B52" s="42"/>
      <c r="C52" s="43"/>
      <c r="D52" s="43"/>
      <c r="E52" s="43"/>
      <c r="F52" s="44"/>
      <c r="G52" s="43"/>
      <c r="H52" s="43"/>
      <c r="I52" s="43"/>
      <c r="J52" s="45"/>
      <c r="K52" s="18"/>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20"/>
    </row>
    <row r="53" spans="1:255" ht="16.350000000000001" customHeight="1">
      <c r="A53" s="46"/>
      <c r="B53" s="47"/>
      <c r="C53" s="48"/>
      <c r="D53" s="48"/>
      <c r="E53" s="49"/>
      <c r="F53" s="50"/>
      <c r="G53" s="48"/>
      <c r="H53" s="48"/>
      <c r="I53" s="48"/>
      <c r="J53" s="51">
        <v>2016</v>
      </c>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3"/>
    </row>
  </sheetData>
  <mergeCells count="53">
    <mergeCell ref="B3:J3"/>
    <mergeCell ref="C25:F25"/>
    <mergeCell ref="G33:J33"/>
    <mergeCell ref="C49:F49"/>
    <mergeCell ref="C2:F2"/>
    <mergeCell ref="B31:B39"/>
    <mergeCell ref="B11:B17"/>
    <mergeCell ref="G13:J13"/>
    <mergeCell ref="C29:F29"/>
    <mergeCell ref="C23:F23"/>
    <mergeCell ref="C21:F21"/>
    <mergeCell ref="C19:F19"/>
    <mergeCell ref="C17:F17"/>
    <mergeCell ref="C15:F15"/>
    <mergeCell ref="G21:J21"/>
    <mergeCell ref="B41:B49"/>
    <mergeCell ref="C51:J51"/>
    <mergeCell ref="C5:J5"/>
    <mergeCell ref="C9:J10"/>
    <mergeCell ref="C7:J7"/>
    <mergeCell ref="C18:J18"/>
    <mergeCell ref="C12:F12"/>
    <mergeCell ref="C13:F13"/>
    <mergeCell ref="C11:F11"/>
    <mergeCell ref="G11:J11"/>
    <mergeCell ref="C27:F27"/>
    <mergeCell ref="G17:J17"/>
    <mergeCell ref="C33:F33"/>
    <mergeCell ref="G15:J15"/>
    <mergeCell ref="C31:F31"/>
    <mergeCell ref="G19:J19"/>
    <mergeCell ref="C35:F35"/>
    <mergeCell ref="B19:B29"/>
    <mergeCell ref="G27:J27"/>
    <mergeCell ref="C50:J50"/>
    <mergeCell ref="G35:J35"/>
    <mergeCell ref="G25:J25"/>
    <mergeCell ref="C41:F41"/>
    <mergeCell ref="G23:J23"/>
    <mergeCell ref="C39:F39"/>
    <mergeCell ref="G39:J39"/>
    <mergeCell ref="G37:J37"/>
    <mergeCell ref="G31:J31"/>
    <mergeCell ref="C37:F37"/>
    <mergeCell ref="C47:F47"/>
    <mergeCell ref="G29:J29"/>
    <mergeCell ref="C45:F45"/>
    <mergeCell ref="G49:J49"/>
    <mergeCell ref="G47:J47"/>
    <mergeCell ref="G45:J45"/>
    <mergeCell ref="G43:J43"/>
    <mergeCell ref="G41:J41"/>
    <mergeCell ref="C43:F43"/>
  </mergeCells>
  <pageMargins left="1" right="1" top="1" bottom="1" header="0.25" footer="0.25"/>
  <pageSetup scale="49" orientation="portrait"/>
  <headerFooter>
    <oddFooter>&amp;C&amp;"Helvetica,Regular"&amp;12&amp;K000000&amp;P</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1"/>
  <sheetViews>
    <sheetView showGridLines="0" workbookViewId="0">
      <selection activeCell="C85" sqref="C85"/>
    </sheetView>
  </sheetViews>
  <sheetFormatPr baseColWidth="10" defaultColWidth="16.375" defaultRowHeight="15.95" customHeight="1"/>
  <cols>
    <col min="1" max="1" width="6.125" style="54" customWidth="1"/>
    <col min="2" max="2" width="24.5" style="54" customWidth="1"/>
    <col min="3" max="3" width="16.5" style="54" customWidth="1"/>
    <col min="4" max="4" width="17.875" style="54" customWidth="1"/>
    <col min="5" max="5" width="4.625" style="54" customWidth="1"/>
    <col min="6" max="6" width="23.5" style="54" customWidth="1"/>
    <col min="7" max="7" width="16.5" style="54" customWidth="1"/>
    <col min="8" max="8" width="18.125" style="54" customWidth="1"/>
    <col min="9" max="9" width="4.5" style="54" customWidth="1"/>
    <col min="10" max="10" width="19.625" style="54" customWidth="1"/>
    <col min="11" max="11" width="16.5" style="54" customWidth="1"/>
    <col min="12" max="255" width="16.375" style="54" customWidth="1"/>
  </cols>
  <sheetData>
    <row r="1" spans="1:255" ht="15.95" customHeight="1">
      <c r="A1" s="1"/>
      <c r="B1" s="9"/>
      <c r="C1" s="9"/>
      <c r="D1" s="9"/>
      <c r="E1" s="10"/>
      <c r="F1" s="10"/>
      <c r="G1" s="9"/>
      <c r="H1" s="9"/>
      <c r="I1" s="9"/>
      <c r="J1" s="9"/>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2"/>
    </row>
    <row r="2" spans="1:255" ht="78.95" customHeight="1">
      <c r="A2" s="13"/>
      <c r="B2" s="14"/>
      <c r="C2" s="1075" t="s">
        <v>83</v>
      </c>
      <c r="D2" s="1075"/>
      <c r="E2" s="1075"/>
      <c r="F2" s="1075"/>
      <c r="G2" s="16"/>
      <c r="H2" s="16"/>
      <c r="I2" s="16"/>
      <c r="J2" s="17"/>
      <c r="K2" s="18"/>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20"/>
    </row>
    <row r="3" spans="1:255" ht="27.95" customHeight="1">
      <c r="A3" s="3"/>
      <c r="B3" s="1077" t="s">
        <v>69</v>
      </c>
      <c r="C3" s="1078"/>
      <c r="D3" s="1078"/>
      <c r="E3" s="1078"/>
      <c r="F3" s="1078"/>
      <c r="G3" s="1078"/>
      <c r="H3" s="1078"/>
      <c r="I3" s="1078"/>
      <c r="J3" s="1079"/>
      <c r="K3" s="18"/>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20"/>
    </row>
    <row r="4" spans="1:255" ht="16.350000000000001" customHeight="1">
      <c r="A4" s="13"/>
      <c r="B4" s="55"/>
      <c r="C4" s="56"/>
      <c r="D4" s="56"/>
      <c r="E4" s="57"/>
      <c r="F4" s="58"/>
      <c r="G4" s="57"/>
      <c r="H4" s="57"/>
      <c r="I4" s="57"/>
      <c r="J4" s="59"/>
      <c r="K4" s="18"/>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20"/>
    </row>
    <row r="5" spans="1:255" ht="16.350000000000001" customHeight="1">
      <c r="A5" s="13"/>
      <c r="B5" s="60" t="s">
        <v>106</v>
      </c>
      <c r="C5" s="1106" t="s">
        <v>107</v>
      </c>
      <c r="D5" s="1107"/>
      <c r="E5" s="62"/>
      <c r="F5" s="63"/>
      <c r="G5" s="64"/>
      <c r="H5" s="64"/>
      <c r="I5" s="64"/>
      <c r="J5" s="65"/>
      <c r="K5" s="28"/>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20"/>
    </row>
    <row r="6" spans="1:255" ht="16.350000000000001" customHeight="1">
      <c r="A6" s="13"/>
      <c r="B6" s="66"/>
      <c r="C6" s="67"/>
      <c r="D6" s="67"/>
      <c r="E6" s="68"/>
      <c r="F6" s="69"/>
      <c r="G6" s="70"/>
      <c r="H6" s="64"/>
      <c r="I6" s="64"/>
      <c r="J6" s="65"/>
      <c r="K6" s="28"/>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20"/>
    </row>
    <row r="7" spans="1:255" ht="16.350000000000001" customHeight="1">
      <c r="A7" s="13"/>
      <c r="B7" s="60" t="s">
        <v>108</v>
      </c>
      <c r="C7" s="1115" t="s">
        <v>109</v>
      </c>
      <c r="D7" s="1116"/>
      <c r="E7" s="1116"/>
      <c r="F7" s="1116"/>
      <c r="G7" s="1117"/>
      <c r="H7" s="71"/>
      <c r="I7" s="72"/>
      <c r="J7" s="73"/>
      <c r="K7" s="30"/>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20"/>
    </row>
    <row r="8" spans="1:255" ht="16.350000000000001" customHeight="1">
      <c r="A8" s="13"/>
      <c r="B8" s="74"/>
      <c r="C8" s="1118"/>
      <c r="D8" s="1119"/>
      <c r="E8" s="1119"/>
      <c r="F8" s="1119"/>
      <c r="G8" s="1120"/>
      <c r="H8" s="71"/>
      <c r="I8" s="72"/>
      <c r="J8" s="73"/>
      <c r="K8" s="30"/>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20"/>
    </row>
    <row r="9" spans="1:255" ht="16.350000000000001" customHeight="1">
      <c r="A9" s="13"/>
      <c r="B9" s="75"/>
      <c r="C9" s="1121"/>
      <c r="D9" s="1122"/>
      <c r="E9" s="1122"/>
      <c r="F9" s="1122"/>
      <c r="G9" s="1123"/>
      <c r="H9" s="71"/>
      <c r="I9" s="72"/>
      <c r="J9" s="73"/>
      <c r="K9" s="30"/>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20"/>
    </row>
    <row r="10" spans="1:255" ht="16.350000000000001" customHeight="1">
      <c r="A10" s="13"/>
      <c r="B10" s="76"/>
      <c r="C10" s="67"/>
      <c r="D10" s="67"/>
      <c r="E10" s="67"/>
      <c r="F10" s="77"/>
      <c r="G10" s="67"/>
      <c r="H10" s="78"/>
      <c r="I10" s="78"/>
      <c r="J10" s="79"/>
      <c r="K10" s="18"/>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20"/>
    </row>
    <row r="11" spans="1:255" ht="15.95" customHeight="1">
      <c r="A11" s="13"/>
      <c r="B11" s="60" t="s">
        <v>110</v>
      </c>
      <c r="C11" s="1100" t="s">
        <v>111</v>
      </c>
      <c r="D11" s="1101"/>
      <c r="E11" s="1083" t="s">
        <v>112</v>
      </c>
      <c r="F11" s="1084"/>
      <c r="G11" s="1084"/>
      <c r="H11" s="62"/>
      <c r="I11" s="78"/>
      <c r="J11" s="79"/>
      <c r="K11" s="18"/>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20"/>
    </row>
    <row r="12" spans="1:255" ht="15.95" customHeight="1">
      <c r="A12" s="13"/>
      <c r="B12" s="74"/>
      <c r="C12" s="1102"/>
      <c r="D12" s="1103"/>
      <c r="E12" s="1083" t="s">
        <v>113</v>
      </c>
      <c r="F12" s="1084"/>
      <c r="G12" s="1084"/>
      <c r="H12" s="62"/>
      <c r="I12" s="78"/>
      <c r="J12" s="79"/>
      <c r="K12" s="18"/>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20"/>
    </row>
    <row r="13" spans="1:255" ht="15.95" customHeight="1">
      <c r="A13" s="13"/>
      <c r="B13" s="80"/>
      <c r="C13" s="1104"/>
      <c r="D13" s="1105"/>
      <c r="E13" s="1083" t="s">
        <v>114</v>
      </c>
      <c r="F13" s="1084"/>
      <c r="G13" s="1084"/>
      <c r="H13" s="62"/>
      <c r="I13" s="78"/>
      <c r="J13" s="79"/>
      <c r="K13" s="18"/>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20"/>
    </row>
    <row r="14" spans="1:255" ht="15.95" customHeight="1">
      <c r="A14" s="13"/>
      <c r="B14" s="80"/>
      <c r="C14" s="1098" t="s">
        <v>671</v>
      </c>
      <c r="D14" s="1099"/>
      <c r="E14" s="1083" t="s">
        <v>115</v>
      </c>
      <c r="F14" s="1084"/>
      <c r="G14" s="1084"/>
      <c r="H14" s="62"/>
      <c r="I14" s="78"/>
      <c r="J14" s="79"/>
      <c r="K14" s="18"/>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20"/>
    </row>
    <row r="15" spans="1:255" ht="16.350000000000001" customHeight="1">
      <c r="A15" s="13"/>
      <c r="B15" s="81"/>
      <c r="C15" s="82"/>
      <c r="D15" s="82"/>
      <c r="E15" s="82"/>
      <c r="F15" s="83"/>
      <c r="G15" s="82"/>
      <c r="H15" s="78"/>
      <c r="I15" s="78"/>
      <c r="J15" s="79"/>
      <c r="K15" s="18"/>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20"/>
    </row>
    <row r="16" spans="1:255" ht="16.350000000000001" customHeight="1">
      <c r="A16" s="13"/>
      <c r="B16" s="84"/>
      <c r="C16" s="68"/>
      <c r="D16" s="68"/>
      <c r="E16" s="68"/>
      <c r="F16" s="85"/>
      <c r="G16" s="68"/>
      <c r="H16" s="68"/>
      <c r="I16" s="68"/>
      <c r="J16" s="79"/>
      <c r="K16" s="18"/>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20"/>
    </row>
    <row r="17" spans="1:255" ht="16.350000000000001" customHeight="1">
      <c r="A17" s="13"/>
      <c r="B17" s="60" t="s">
        <v>116</v>
      </c>
      <c r="C17" s="1106" t="s">
        <v>117</v>
      </c>
      <c r="D17" s="1114"/>
      <c r="E17" s="1114"/>
      <c r="F17" s="1114"/>
      <c r="G17" s="1114"/>
      <c r="H17" s="1114"/>
      <c r="I17" s="1107"/>
      <c r="J17" s="86"/>
      <c r="K17" s="18"/>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20"/>
    </row>
    <row r="18" spans="1:255" ht="16.350000000000001" customHeight="1">
      <c r="A18" s="13"/>
      <c r="B18" s="87"/>
      <c r="C18" s="82"/>
      <c r="D18" s="82"/>
      <c r="E18" s="82"/>
      <c r="F18" s="83"/>
      <c r="G18" s="82"/>
      <c r="H18" s="82"/>
      <c r="I18" s="82"/>
      <c r="J18" s="79"/>
      <c r="K18" s="18"/>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20"/>
    </row>
    <row r="19" spans="1:255" ht="16.350000000000001" customHeight="1">
      <c r="A19" s="13"/>
      <c r="B19" s="88"/>
      <c r="C19" s="78"/>
      <c r="D19" s="78"/>
      <c r="E19" s="78"/>
      <c r="F19" s="89"/>
      <c r="G19" s="78"/>
      <c r="H19" s="78"/>
      <c r="I19" s="78"/>
      <c r="J19" s="79"/>
      <c r="K19" s="18"/>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20"/>
    </row>
    <row r="20" spans="1:255" ht="16.350000000000001" customHeight="1">
      <c r="A20" s="13"/>
      <c r="B20" s="90" t="s">
        <v>118</v>
      </c>
      <c r="C20" s="91"/>
      <c r="D20" s="91"/>
      <c r="E20" s="91"/>
      <c r="F20" s="92"/>
      <c r="G20" s="91"/>
      <c r="H20" s="91"/>
      <c r="I20" s="91"/>
      <c r="J20" s="93"/>
      <c r="K20" s="18"/>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20"/>
    </row>
    <row r="21" spans="1:255" ht="16.350000000000001" customHeight="1">
      <c r="A21" s="3"/>
      <c r="B21" s="94" t="s">
        <v>119</v>
      </c>
      <c r="C21" s="91"/>
      <c r="D21" s="91"/>
      <c r="E21" s="91"/>
      <c r="F21" s="92"/>
      <c r="G21" s="91"/>
      <c r="H21" s="91"/>
      <c r="I21" s="91"/>
      <c r="J21" s="93"/>
      <c r="K21" s="18"/>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20"/>
    </row>
    <row r="22" spans="1:255" ht="16.350000000000001" customHeight="1">
      <c r="A22" s="3"/>
      <c r="B22" s="88"/>
      <c r="C22" s="95"/>
      <c r="D22" s="95"/>
      <c r="E22" s="95"/>
      <c r="F22" s="89"/>
      <c r="G22" s="95"/>
      <c r="H22" s="95"/>
      <c r="I22" s="95"/>
      <c r="J22" s="79"/>
      <c r="K22" s="1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20"/>
    </row>
    <row r="23" spans="1:255" ht="16.350000000000001" customHeight="1">
      <c r="A23" s="13"/>
      <c r="B23" s="1085"/>
      <c r="C23" s="1089" t="s">
        <v>120</v>
      </c>
      <c r="D23" s="1090"/>
      <c r="E23" s="1091"/>
      <c r="F23" s="96"/>
      <c r="G23" s="1089" t="s">
        <v>121</v>
      </c>
      <c r="H23" s="1090"/>
      <c r="I23" s="1091"/>
      <c r="J23" s="97"/>
      <c r="K23" s="2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20"/>
    </row>
    <row r="24" spans="1:255" ht="16.350000000000001" customHeight="1">
      <c r="A24" s="13"/>
      <c r="B24" s="1086"/>
      <c r="C24" s="56"/>
      <c r="D24" s="56"/>
      <c r="E24" s="98"/>
      <c r="F24" s="89"/>
      <c r="G24" s="57"/>
      <c r="H24" s="57"/>
      <c r="I24" s="57"/>
      <c r="J24" s="79"/>
      <c r="K24" s="18"/>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20"/>
    </row>
    <row r="25" spans="1:255" ht="18.95" customHeight="1">
      <c r="A25" s="13"/>
      <c r="B25" s="99" t="s">
        <v>122</v>
      </c>
      <c r="C25" s="1087" t="s">
        <v>123</v>
      </c>
      <c r="D25" s="1088"/>
      <c r="E25" s="100"/>
      <c r="F25" s="101" t="s">
        <v>124</v>
      </c>
      <c r="G25" s="78"/>
      <c r="H25" s="78"/>
      <c r="I25" s="78"/>
      <c r="J25" s="79"/>
      <c r="K25" s="18"/>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20"/>
    </row>
    <row r="26" spans="1:255" ht="23.1" customHeight="1">
      <c r="A26" s="13"/>
      <c r="B26" s="81"/>
      <c r="C26" s="1136" t="s">
        <v>125</v>
      </c>
      <c r="D26" s="1081"/>
      <c r="E26" s="57"/>
      <c r="F26" s="103"/>
      <c r="G26" s="78"/>
      <c r="H26" s="78"/>
      <c r="I26" s="78"/>
      <c r="J26" s="79"/>
      <c r="K26" s="18"/>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20"/>
    </row>
    <row r="27" spans="1:255" ht="33" customHeight="1">
      <c r="A27" s="13"/>
      <c r="B27" s="81"/>
      <c r="C27" s="1110"/>
      <c r="D27" s="1110"/>
      <c r="E27" s="95"/>
      <c r="F27" s="103"/>
      <c r="G27" s="68"/>
      <c r="H27" s="68"/>
      <c r="I27" s="95"/>
      <c r="J27" s="79"/>
      <c r="K27" s="18"/>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20"/>
    </row>
    <row r="28" spans="1:255" ht="18.95" customHeight="1">
      <c r="A28" s="13"/>
      <c r="B28" s="75"/>
      <c r="C28" s="1087" t="s">
        <v>126</v>
      </c>
      <c r="D28" s="1088"/>
      <c r="E28" s="100"/>
      <c r="F28" s="105" t="s">
        <v>124</v>
      </c>
      <c r="G28" s="1087" t="s">
        <v>127</v>
      </c>
      <c r="H28" s="1088"/>
      <c r="I28" s="100"/>
      <c r="J28" s="106"/>
      <c r="K28" s="18"/>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20"/>
    </row>
    <row r="29" spans="1:255" ht="16.350000000000001" customHeight="1">
      <c r="A29" s="13"/>
      <c r="B29" s="88"/>
      <c r="C29" s="107" t="s">
        <v>128</v>
      </c>
      <c r="D29" s="82"/>
      <c r="E29" s="57"/>
      <c r="F29" s="89"/>
      <c r="G29" s="107" t="s">
        <v>129</v>
      </c>
      <c r="H29" s="108"/>
      <c r="I29" s="57"/>
      <c r="J29" s="79"/>
      <c r="K29" s="18"/>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20"/>
    </row>
    <row r="30" spans="1:255" ht="16.350000000000001" customHeight="1">
      <c r="A30" s="13"/>
      <c r="B30" s="88"/>
      <c r="C30" s="104"/>
      <c r="D30" s="68"/>
      <c r="E30" s="95"/>
      <c r="F30" s="109"/>
      <c r="G30" s="68"/>
      <c r="H30" s="68"/>
      <c r="I30" s="95"/>
      <c r="J30" s="79"/>
      <c r="K30" s="18"/>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20"/>
    </row>
    <row r="31" spans="1:255" ht="21.95" customHeight="1" thickBot="1">
      <c r="A31" s="13"/>
      <c r="B31" s="75"/>
      <c r="C31" s="1087" t="s">
        <v>130</v>
      </c>
      <c r="D31" s="1088"/>
      <c r="E31" s="100"/>
      <c r="F31" s="110"/>
      <c r="G31" s="1087" t="s">
        <v>131</v>
      </c>
      <c r="H31" s="1088"/>
      <c r="I31" s="100"/>
      <c r="J31" s="106"/>
      <c r="K31" s="18"/>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20"/>
    </row>
    <row r="32" spans="1:255" ht="16.350000000000001" customHeight="1">
      <c r="A32" s="13"/>
      <c r="B32" s="88"/>
      <c r="C32" s="1095" t="s">
        <v>888</v>
      </c>
      <c r="D32" s="1095"/>
      <c r="E32" s="57"/>
      <c r="F32" s="89"/>
      <c r="G32" s="1092" t="s">
        <v>132</v>
      </c>
      <c r="H32" s="1092"/>
      <c r="I32" s="1130"/>
      <c r="J32" s="79"/>
      <c r="K32" s="18"/>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20"/>
    </row>
    <row r="33" spans="1:255" ht="16.350000000000001" customHeight="1">
      <c r="A33" s="13"/>
      <c r="B33" s="88"/>
      <c r="C33" s="1096"/>
      <c r="D33" s="1096"/>
      <c r="E33" s="78"/>
      <c r="F33" s="89"/>
      <c r="G33" s="1093"/>
      <c r="H33" s="1093"/>
      <c r="I33" s="1131"/>
      <c r="J33" s="79"/>
      <c r="K33" s="18"/>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20"/>
    </row>
    <row r="34" spans="1:255" ht="24" customHeight="1" thickBot="1">
      <c r="A34" s="13"/>
      <c r="B34" s="88"/>
      <c r="C34" s="1097"/>
      <c r="D34" s="1097"/>
      <c r="E34" s="95"/>
      <c r="F34" s="89"/>
      <c r="G34" s="1094"/>
      <c r="H34" s="1094"/>
      <c r="I34" s="95"/>
      <c r="J34" s="79"/>
      <c r="K34" s="18"/>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20"/>
    </row>
    <row r="35" spans="1:255" ht="23.1" customHeight="1" thickBot="1">
      <c r="A35" s="13"/>
      <c r="B35" s="75"/>
      <c r="C35" s="1087" t="s">
        <v>133</v>
      </c>
      <c r="D35" s="1088"/>
      <c r="E35" s="100"/>
      <c r="F35" s="110"/>
      <c r="G35" s="1087" t="s">
        <v>134</v>
      </c>
      <c r="H35" s="1088"/>
      <c r="I35" s="100"/>
      <c r="J35" s="106"/>
      <c r="K35" s="18"/>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20"/>
    </row>
    <row r="36" spans="1:255" ht="16.350000000000001" customHeight="1">
      <c r="A36" s="13"/>
      <c r="B36" s="88"/>
      <c r="C36" s="1080" t="s">
        <v>135</v>
      </c>
      <c r="D36" s="1081"/>
      <c r="E36" s="57"/>
      <c r="F36" s="111"/>
      <c r="G36" s="1111" t="s">
        <v>889</v>
      </c>
      <c r="H36" s="1112"/>
      <c r="I36" s="112"/>
      <c r="J36" s="79"/>
      <c r="K36" s="18"/>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20"/>
    </row>
    <row r="37" spans="1:255" ht="16.350000000000001" customHeight="1" thickBot="1">
      <c r="A37" s="13"/>
      <c r="B37" s="88"/>
      <c r="C37" s="1082"/>
      <c r="D37" s="1082"/>
      <c r="E37" s="78"/>
      <c r="F37" s="89"/>
      <c r="G37" s="1124"/>
      <c r="H37" s="1124"/>
      <c r="I37" s="95"/>
      <c r="J37" s="79"/>
      <c r="K37" s="18"/>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20"/>
    </row>
    <row r="38" spans="1:255" ht="18.95" customHeight="1" thickBot="1">
      <c r="A38" s="13"/>
      <c r="B38" s="88"/>
      <c r="C38" s="78"/>
      <c r="D38" s="78"/>
      <c r="E38" s="78"/>
      <c r="F38" s="114"/>
      <c r="G38" s="1087" t="s">
        <v>136</v>
      </c>
      <c r="H38" s="1088"/>
      <c r="I38" s="100"/>
      <c r="J38" s="106"/>
      <c r="K38" s="18"/>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20"/>
    </row>
    <row r="39" spans="1:255" ht="16.350000000000001" customHeight="1">
      <c r="A39" s="13"/>
      <c r="B39" s="88"/>
      <c r="C39" s="78"/>
      <c r="D39" s="78"/>
      <c r="E39" s="78"/>
      <c r="F39" s="89"/>
      <c r="G39" s="1111" t="s">
        <v>890</v>
      </c>
      <c r="H39" s="1112"/>
      <c r="I39" s="57"/>
      <c r="J39" s="79"/>
      <c r="K39" s="18"/>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20"/>
    </row>
    <row r="40" spans="1:255" ht="42" customHeight="1" thickBot="1">
      <c r="A40" s="13"/>
      <c r="B40" s="88"/>
      <c r="C40" s="68"/>
      <c r="D40" s="68"/>
      <c r="E40" s="95"/>
      <c r="F40" s="89"/>
      <c r="G40" s="1124"/>
      <c r="H40" s="1124"/>
      <c r="I40" s="95"/>
      <c r="J40" s="79"/>
      <c r="K40" s="18"/>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20"/>
    </row>
    <row r="41" spans="1:255" ht="23.1" customHeight="1" thickBot="1">
      <c r="A41" s="13"/>
      <c r="B41" s="75"/>
      <c r="C41" s="1125" t="s">
        <v>137</v>
      </c>
      <c r="D41" s="1126"/>
      <c r="E41" s="100"/>
      <c r="F41" s="115"/>
      <c r="G41" s="1125" t="s">
        <v>138</v>
      </c>
      <c r="H41" s="1126"/>
      <c r="I41" s="100"/>
      <c r="J41" s="106"/>
      <c r="K41" s="18"/>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20"/>
    </row>
    <row r="42" spans="1:255" ht="16.350000000000001" customHeight="1">
      <c r="A42" s="3"/>
      <c r="B42" s="88"/>
      <c r="C42" s="1111" t="s">
        <v>891</v>
      </c>
      <c r="D42" s="1112"/>
      <c r="E42" s="57"/>
      <c r="F42" s="103"/>
      <c r="G42" s="313" t="s">
        <v>878</v>
      </c>
      <c r="H42" s="82"/>
      <c r="I42" s="57"/>
      <c r="J42" s="79"/>
      <c r="K42" s="18"/>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20"/>
    </row>
    <row r="43" spans="1:255" ht="33" customHeight="1">
      <c r="A43" s="13"/>
      <c r="B43" s="88"/>
      <c r="C43" s="1113"/>
      <c r="D43" s="1113"/>
      <c r="E43" s="78"/>
      <c r="F43" s="103"/>
      <c r="G43" s="1127" t="s">
        <v>877</v>
      </c>
      <c r="H43" s="1127"/>
      <c r="I43" s="1127"/>
      <c r="J43" s="79"/>
      <c r="K43" s="18"/>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20"/>
    </row>
    <row r="44" spans="1:255" ht="32.1" customHeight="1" thickBot="1">
      <c r="A44" s="3"/>
      <c r="B44" s="88"/>
      <c r="C44" s="70"/>
      <c r="D44" s="68"/>
      <c r="E44" s="95"/>
      <c r="F44" s="103"/>
      <c r="G44" s="1128"/>
      <c r="H44" s="1128"/>
      <c r="I44" s="1129"/>
      <c r="J44" s="79"/>
      <c r="K44" s="18"/>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20"/>
    </row>
    <row r="45" spans="1:255" ht="24" customHeight="1">
      <c r="A45" s="13"/>
      <c r="B45" s="99" t="s">
        <v>141</v>
      </c>
      <c r="C45" s="1087" t="s">
        <v>142</v>
      </c>
      <c r="D45" s="1088"/>
      <c r="E45" s="100"/>
      <c r="F45" s="115"/>
      <c r="G45" s="1087" t="s">
        <v>59</v>
      </c>
      <c r="H45" s="1088"/>
      <c r="I45" s="100"/>
      <c r="J45" s="106"/>
      <c r="K45" s="18"/>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20"/>
    </row>
    <row r="46" spans="1:255" ht="16.350000000000001" customHeight="1">
      <c r="A46" s="13"/>
      <c r="B46" s="1132" t="s">
        <v>143</v>
      </c>
      <c r="C46" s="82"/>
      <c r="D46" s="82"/>
      <c r="E46" s="57"/>
      <c r="F46" s="103"/>
      <c r="G46" s="1080" t="s">
        <v>144</v>
      </c>
      <c r="H46" s="1081"/>
      <c r="I46" s="57"/>
      <c r="J46" s="79"/>
      <c r="K46" s="18"/>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20"/>
    </row>
    <row r="47" spans="1:255" ht="29.1" customHeight="1">
      <c r="A47" s="13"/>
      <c r="B47" s="1133"/>
      <c r="C47" s="78"/>
      <c r="D47" s="78"/>
      <c r="E47" s="78"/>
      <c r="F47" s="103"/>
      <c r="G47" s="1110"/>
      <c r="H47" s="1110"/>
      <c r="I47" s="95"/>
      <c r="J47" s="79"/>
      <c r="K47" s="18"/>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20"/>
    </row>
    <row r="48" spans="1:255" ht="21.95" customHeight="1">
      <c r="A48" s="13"/>
      <c r="B48" s="1133"/>
      <c r="C48" s="78"/>
      <c r="D48" s="78"/>
      <c r="E48" s="78"/>
      <c r="F48" s="116"/>
      <c r="G48" s="1087" t="s">
        <v>60</v>
      </c>
      <c r="H48" s="1088"/>
      <c r="I48" s="100"/>
      <c r="J48" s="106"/>
      <c r="K48" s="18"/>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20"/>
    </row>
    <row r="49" spans="1:255" ht="18.95" customHeight="1">
      <c r="A49" s="13"/>
      <c r="B49" s="1133"/>
      <c r="C49" s="78"/>
      <c r="D49" s="78"/>
      <c r="E49" s="78"/>
      <c r="F49" s="103"/>
      <c r="G49" s="1080" t="s">
        <v>145</v>
      </c>
      <c r="H49" s="1108"/>
      <c r="I49" s="57"/>
      <c r="J49" s="79"/>
      <c r="K49" s="18"/>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20"/>
    </row>
    <row r="50" spans="1:255" ht="30" customHeight="1">
      <c r="A50" s="13"/>
      <c r="B50" s="1133"/>
      <c r="C50" s="68"/>
      <c r="D50" s="68"/>
      <c r="E50" s="95"/>
      <c r="F50" s="103"/>
      <c r="G50" s="1109"/>
      <c r="H50" s="1109"/>
      <c r="I50" s="78"/>
      <c r="J50" s="79"/>
      <c r="K50" s="18"/>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20"/>
    </row>
    <row r="51" spans="1:255" ht="18.95" customHeight="1">
      <c r="A51" s="13"/>
      <c r="B51" s="1134"/>
      <c r="C51" s="1087" t="s">
        <v>146</v>
      </c>
      <c r="D51" s="1088"/>
      <c r="E51" s="100"/>
      <c r="F51" s="117"/>
      <c r="G51" s="78"/>
      <c r="H51" s="78"/>
      <c r="I51" s="78"/>
      <c r="J51" s="79"/>
      <c r="K51" s="18"/>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20"/>
    </row>
    <row r="52" spans="1:255" ht="16.350000000000001" customHeight="1">
      <c r="A52" s="13"/>
      <c r="B52" s="1133"/>
      <c r="C52" s="1092" t="s">
        <v>147</v>
      </c>
      <c r="D52" s="1081"/>
      <c r="E52" s="57"/>
      <c r="F52" s="103"/>
      <c r="G52" s="78"/>
      <c r="H52" s="78"/>
      <c r="I52" s="78"/>
      <c r="J52" s="79"/>
      <c r="K52" s="18"/>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20"/>
    </row>
    <row r="53" spans="1:255" ht="16.350000000000001" customHeight="1">
      <c r="A53" s="13"/>
      <c r="B53" s="1133"/>
      <c r="C53" s="1110"/>
      <c r="D53" s="1110"/>
      <c r="E53" s="95"/>
      <c r="F53" s="103"/>
      <c r="G53" s="78"/>
      <c r="H53" s="78"/>
      <c r="I53" s="78"/>
      <c r="J53" s="79"/>
      <c r="K53" s="18"/>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20"/>
    </row>
    <row r="54" spans="1:255" ht="18.95" customHeight="1" thickBot="1">
      <c r="A54" s="13"/>
      <c r="B54" s="75"/>
      <c r="C54" s="1087" t="s">
        <v>148</v>
      </c>
      <c r="D54" s="1088"/>
      <c r="E54" s="100"/>
      <c r="F54" s="101" t="s">
        <v>124</v>
      </c>
      <c r="G54" s="78"/>
      <c r="H54" s="78"/>
      <c r="I54" s="78"/>
      <c r="J54" s="79"/>
      <c r="K54" s="18"/>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20"/>
    </row>
    <row r="55" spans="1:255" ht="18.95" customHeight="1" thickBot="1">
      <c r="A55" s="13"/>
      <c r="B55" s="88"/>
      <c r="C55" s="317" t="s">
        <v>892</v>
      </c>
      <c r="D55" s="67"/>
      <c r="E55" s="98"/>
      <c r="F55" s="103"/>
      <c r="G55" s="68"/>
      <c r="H55" s="68"/>
      <c r="I55" s="95"/>
      <c r="J55" s="79"/>
      <c r="K55" s="18"/>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20"/>
    </row>
    <row r="56" spans="1:255" ht="18.95" customHeight="1" thickBot="1">
      <c r="A56" s="13"/>
      <c r="B56" s="75"/>
      <c r="C56" s="1087" t="s">
        <v>149</v>
      </c>
      <c r="D56" s="1088"/>
      <c r="E56" s="100"/>
      <c r="F56" s="115"/>
      <c r="G56" s="1087" t="s">
        <v>150</v>
      </c>
      <c r="H56" s="1088"/>
      <c r="I56" s="100"/>
      <c r="J56" s="106"/>
      <c r="K56" s="18"/>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20"/>
    </row>
    <row r="57" spans="1:255" ht="18.95" customHeight="1">
      <c r="A57" s="13"/>
      <c r="B57" s="88"/>
      <c r="C57" s="82"/>
      <c r="D57" s="82"/>
      <c r="E57" s="57"/>
      <c r="F57" s="116"/>
      <c r="G57" s="1087" t="s">
        <v>151</v>
      </c>
      <c r="H57" s="1088"/>
      <c r="I57" s="100"/>
      <c r="J57" s="106"/>
      <c r="K57" s="18"/>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20"/>
    </row>
    <row r="58" spans="1:255" ht="18.95" customHeight="1">
      <c r="A58" s="13"/>
      <c r="B58" s="88"/>
      <c r="C58" s="68"/>
      <c r="D58" s="68"/>
      <c r="E58" s="95"/>
      <c r="F58" s="116"/>
      <c r="G58" s="1087" t="s">
        <v>152</v>
      </c>
      <c r="H58" s="1088"/>
      <c r="I58" s="100"/>
      <c r="J58" s="106"/>
      <c r="K58" s="18"/>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20"/>
    </row>
    <row r="59" spans="1:255" ht="18.95" customHeight="1">
      <c r="A59" s="13"/>
      <c r="B59" s="75"/>
      <c r="C59" s="1087" t="s">
        <v>153</v>
      </c>
      <c r="D59" s="1088"/>
      <c r="E59" s="100"/>
      <c r="F59" s="117"/>
      <c r="G59" s="82"/>
      <c r="H59" s="82"/>
      <c r="I59" s="57"/>
      <c r="J59" s="79"/>
      <c r="K59" s="18"/>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20"/>
    </row>
    <row r="60" spans="1:255" ht="16.350000000000001" customHeight="1">
      <c r="A60" s="13"/>
      <c r="B60" s="88"/>
      <c r="C60" s="1135" t="s">
        <v>154</v>
      </c>
      <c r="D60" s="1081"/>
      <c r="E60" s="57"/>
      <c r="F60" s="103"/>
      <c r="G60" s="78"/>
      <c r="H60" s="78"/>
      <c r="I60" s="78"/>
      <c r="J60" s="79"/>
      <c r="K60" s="18"/>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20"/>
    </row>
    <row r="61" spans="1:255" ht="16.350000000000001" customHeight="1">
      <c r="A61" s="13"/>
      <c r="B61" s="88"/>
      <c r="C61" s="1082"/>
      <c r="D61" s="1082"/>
      <c r="E61" s="78"/>
      <c r="F61" s="103"/>
      <c r="G61" s="78"/>
      <c r="H61" s="78"/>
      <c r="I61" s="78"/>
      <c r="J61" s="79"/>
      <c r="K61" s="18"/>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20"/>
    </row>
    <row r="62" spans="1:255" ht="16.350000000000001" customHeight="1">
      <c r="A62" s="13"/>
      <c r="B62" s="90" t="s">
        <v>155</v>
      </c>
      <c r="C62" s="91"/>
      <c r="D62" s="91"/>
      <c r="E62" s="91"/>
      <c r="F62" s="92"/>
      <c r="G62" s="91"/>
      <c r="H62" s="91"/>
      <c r="I62" s="91"/>
      <c r="J62" s="93"/>
      <c r="K62" s="18"/>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20"/>
    </row>
    <row r="63" spans="1:255" ht="16.350000000000001" customHeight="1">
      <c r="A63" s="13"/>
      <c r="B63" s="81"/>
      <c r="C63" s="68"/>
      <c r="D63" s="68"/>
      <c r="E63" s="95"/>
      <c r="F63" s="103"/>
      <c r="G63" s="68"/>
      <c r="H63" s="68"/>
      <c r="I63" s="95"/>
      <c r="J63" s="79"/>
      <c r="K63" s="18"/>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20"/>
    </row>
    <row r="64" spans="1:255" ht="20.100000000000001" customHeight="1">
      <c r="A64" s="13"/>
      <c r="B64" s="80"/>
      <c r="C64" s="1087" t="s">
        <v>156</v>
      </c>
      <c r="D64" s="1088"/>
      <c r="E64" s="100"/>
      <c r="F64" s="105" t="s">
        <v>124</v>
      </c>
      <c r="G64" s="1087" t="s">
        <v>157</v>
      </c>
      <c r="H64" s="1088"/>
      <c r="I64" s="100"/>
      <c r="J64" s="118" t="s">
        <v>158</v>
      </c>
      <c r="K64" s="18"/>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20"/>
    </row>
    <row r="65" spans="1:255" ht="18.95" customHeight="1">
      <c r="A65" s="13"/>
      <c r="B65" s="81"/>
      <c r="C65" s="107" t="s">
        <v>159</v>
      </c>
      <c r="D65" s="102"/>
      <c r="E65" s="57"/>
      <c r="F65" s="116"/>
      <c r="G65" s="1087" t="s">
        <v>160</v>
      </c>
      <c r="H65" s="1088"/>
      <c r="I65" s="100"/>
      <c r="J65" s="118" t="s">
        <v>158</v>
      </c>
      <c r="K65" s="18"/>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20"/>
    </row>
    <row r="66" spans="1:255" ht="18.95" customHeight="1">
      <c r="A66" s="13"/>
      <c r="B66" s="81"/>
      <c r="C66" s="68"/>
      <c r="D66" s="68"/>
      <c r="E66" s="95"/>
      <c r="F66" s="116"/>
      <c r="G66" s="1087" t="s">
        <v>161</v>
      </c>
      <c r="H66" s="1088"/>
      <c r="I66" s="100"/>
      <c r="J66" s="118" t="s">
        <v>158</v>
      </c>
      <c r="K66" s="18"/>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20"/>
    </row>
    <row r="67" spans="1:255" ht="21" customHeight="1">
      <c r="A67" s="13"/>
      <c r="B67" s="80"/>
      <c r="C67" s="1087" t="s">
        <v>130</v>
      </c>
      <c r="D67" s="1088"/>
      <c r="E67" s="100"/>
      <c r="F67" s="117"/>
      <c r="G67" s="82"/>
      <c r="H67" s="82"/>
      <c r="I67" s="57"/>
      <c r="J67" s="79"/>
      <c r="K67" s="18"/>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20"/>
    </row>
    <row r="68" spans="1:255" ht="16.350000000000001" customHeight="1">
      <c r="A68" s="3"/>
      <c r="B68" s="81"/>
      <c r="C68" s="67"/>
      <c r="D68" s="67"/>
      <c r="E68" s="98"/>
      <c r="F68" s="103"/>
      <c r="G68" s="78"/>
      <c r="H68" s="78"/>
      <c r="I68" s="78"/>
      <c r="J68" s="79"/>
      <c r="K68" s="18"/>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20"/>
    </row>
    <row r="69" spans="1:255" ht="18.95" customHeight="1">
      <c r="A69" s="13"/>
      <c r="B69" s="80"/>
      <c r="C69" s="1087" t="s">
        <v>162</v>
      </c>
      <c r="D69" s="1088"/>
      <c r="E69" s="100"/>
      <c r="F69" s="117"/>
      <c r="G69" s="78"/>
      <c r="H69" s="78"/>
      <c r="I69" s="78"/>
      <c r="J69" s="79"/>
      <c r="K69" s="18"/>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20"/>
    </row>
    <row r="70" spans="1:255" ht="16.350000000000001" customHeight="1">
      <c r="A70" s="13"/>
      <c r="B70" s="81"/>
      <c r="C70" s="119"/>
      <c r="D70" s="67"/>
      <c r="E70" s="98"/>
      <c r="F70" s="103"/>
      <c r="G70" s="78"/>
      <c r="H70" s="78"/>
      <c r="I70" s="78"/>
      <c r="J70" s="79"/>
      <c r="K70" s="18"/>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20"/>
    </row>
    <row r="71" spans="1:255" ht="21" customHeight="1">
      <c r="A71" s="13"/>
      <c r="B71" s="80"/>
      <c r="C71" s="1087" t="s">
        <v>152</v>
      </c>
      <c r="D71" s="1088"/>
      <c r="E71" s="100"/>
      <c r="F71" s="101" t="s">
        <v>124</v>
      </c>
      <c r="G71" s="78"/>
      <c r="H71" s="78"/>
      <c r="I71" s="78"/>
      <c r="J71" s="79"/>
      <c r="K71" s="18"/>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20"/>
    </row>
    <row r="72" spans="1:255" ht="16.350000000000001" customHeight="1">
      <c r="A72" s="13"/>
      <c r="B72" s="81"/>
      <c r="C72" s="67"/>
      <c r="D72" s="67"/>
      <c r="E72" s="98"/>
      <c r="F72" s="103"/>
      <c r="G72" s="78"/>
      <c r="H72" s="78"/>
      <c r="I72" s="78"/>
      <c r="J72" s="79"/>
      <c r="K72" s="18"/>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20"/>
    </row>
    <row r="73" spans="1:255" ht="18.95" customHeight="1">
      <c r="A73" s="13"/>
      <c r="B73" s="75"/>
      <c r="C73" s="1087" t="s">
        <v>163</v>
      </c>
      <c r="D73" s="1088"/>
      <c r="E73" s="100"/>
      <c r="F73" s="101" t="s">
        <v>124</v>
      </c>
      <c r="G73" s="78"/>
      <c r="H73" s="78"/>
      <c r="I73" s="78"/>
      <c r="J73" s="79"/>
      <c r="K73" s="18"/>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20"/>
    </row>
    <row r="74" spans="1:255" ht="16.350000000000001" customHeight="1">
      <c r="A74" s="13"/>
      <c r="B74" s="88"/>
      <c r="C74" s="82"/>
      <c r="D74" s="82"/>
      <c r="E74" s="57"/>
      <c r="F74" s="103"/>
      <c r="G74" s="78"/>
      <c r="H74" s="78"/>
      <c r="I74" s="78"/>
      <c r="J74" s="79"/>
      <c r="K74" s="18"/>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20"/>
    </row>
    <row r="75" spans="1:255" ht="16.350000000000001" customHeight="1">
      <c r="A75" s="13"/>
      <c r="B75" s="90" t="s">
        <v>164</v>
      </c>
      <c r="C75" s="91"/>
      <c r="D75" s="91"/>
      <c r="E75" s="91"/>
      <c r="F75" s="92"/>
      <c r="G75" s="91"/>
      <c r="H75" s="91"/>
      <c r="I75" s="91"/>
      <c r="J75" s="93"/>
      <c r="K75" s="18"/>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20"/>
    </row>
    <row r="76" spans="1:255" ht="16.350000000000001" customHeight="1">
      <c r="A76" s="3"/>
      <c r="B76" s="94" t="s">
        <v>165</v>
      </c>
      <c r="C76" s="91"/>
      <c r="D76" s="91"/>
      <c r="E76" s="91"/>
      <c r="F76" s="92"/>
      <c r="G76" s="91"/>
      <c r="H76" s="91"/>
      <c r="I76" s="91"/>
      <c r="J76" s="93"/>
      <c r="K76" s="18"/>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20"/>
    </row>
    <row r="77" spans="1:255" ht="16.350000000000001" customHeight="1">
      <c r="A77" s="3"/>
      <c r="B77" s="81"/>
      <c r="C77" s="68"/>
      <c r="D77" s="68"/>
      <c r="E77" s="95"/>
      <c r="F77" s="103"/>
      <c r="G77" s="78"/>
      <c r="H77" s="78"/>
      <c r="I77" s="78"/>
      <c r="J77" s="79"/>
      <c r="K77" s="18"/>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20"/>
    </row>
    <row r="78" spans="1:255" ht="20.100000000000001" customHeight="1">
      <c r="A78" s="13"/>
      <c r="B78" s="80"/>
      <c r="C78" s="1087" t="s">
        <v>166</v>
      </c>
      <c r="D78" s="1088"/>
      <c r="E78" s="100"/>
      <c r="F78" s="117"/>
      <c r="G78" s="78"/>
      <c r="H78" s="78"/>
      <c r="I78" s="78"/>
      <c r="J78" s="79"/>
      <c r="K78" s="18"/>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20"/>
    </row>
    <row r="79" spans="1:255" ht="16.350000000000001" customHeight="1">
      <c r="A79" s="13"/>
      <c r="B79" s="81"/>
      <c r="C79" s="82"/>
      <c r="D79" s="82"/>
      <c r="E79" s="57"/>
      <c r="F79" s="103"/>
      <c r="G79" s="78"/>
      <c r="H79" s="78"/>
      <c r="I79" s="78"/>
      <c r="J79" s="79"/>
      <c r="K79" s="18"/>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20"/>
    </row>
    <row r="80" spans="1:255" ht="16.350000000000001" customHeight="1">
      <c r="A80" s="13"/>
      <c r="B80" s="81"/>
      <c r="C80" s="68"/>
      <c r="D80" s="68"/>
      <c r="E80" s="95"/>
      <c r="F80" s="103"/>
      <c r="G80" s="78"/>
      <c r="H80" s="78"/>
      <c r="I80" s="78"/>
      <c r="J80" s="79"/>
      <c r="K80" s="18"/>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20"/>
    </row>
    <row r="81" spans="1:255" ht="20.100000000000001" customHeight="1">
      <c r="A81" s="13"/>
      <c r="B81" s="80"/>
      <c r="C81" s="1087" t="s">
        <v>167</v>
      </c>
      <c r="D81" s="1088"/>
      <c r="E81" s="100"/>
      <c r="F81" s="117"/>
      <c r="G81" s="78"/>
      <c r="H81" s="78"/>
      <c r="I81" s="78"/>
      <c r="J81" s="79"/>
      <c r="K81" s="18"/>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20"/>
    </row>
    <row r="82" spans="1:255" ht="16.350000000000001" customHeight="1">
      <c r="A82" s="13"/>
      <c r="B82" s="81"/>
      <c r="C82" s="82"/>
      <c r="D82" s="82"/>
      <c r="E82" s="57"/>
      <c r="F82" s="103"/>
      <c r="G82" s="78"/>
      <c r="H82" s="78"/>
      <c r="I82" s="78"/>
      <c r="J82" s="79"/>
      <c r="K82" s="18"/>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20"/>
    </row>
    <row r="83" spans="1:255" ht="16.350000000000001" customHeight="1">
      <c r="A83" s="13"/>
      <c r="B83" s="81"/>
      <c r="C83" s="68"/>
      <c r="D83" s="68"/>
      <c r="E83" s="95"/>
      <c r="F83" s="103"/>
      <c r="G83" s="78"/>
      <c r="H83" s="78"/>
      <c r="I83" s="78"/>
      <c r="J83" s="79"/>
      <c r="K83" s="18"/>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20"/>
    </row>
    <row r="84" spans="1:255" ht="20.100000000000001" customHeight="1">
      <c r="A84" s="13"/>
      <c r="B84" s="80"/>
      <c r="C84" s="1087" t="s">
        <v>166</v>
      </c>
      <c r="D84" s="1088"/>
      <c r="E84" s="100"/>
      <c r="F84" s="101" t="s">
        <v>124</v>
      </c>
      <c r="G84" s="78"/>
      <c r="H84" s="78"/>
      <c r="I84" s="78"/>
      <c r="J84" s="79"/>
      <c r="K84" s="18"/>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20"/>
    </row>
    <row r="85" spans="1:255" ht="16.350000000000001" customHeight="1">
      <c r="A85" s="13"/>
      <c r="B85" s="81"/>
      <c r="C85" s="318" t="s">
        <v>893</v>
      </c>
      <c r="D85" s="102"/>
      <c r="E85" s="57"/>
      <c r="F85" s="103"/>
      <c r="G85" s="78"/>
      <c r="H85" s="78"/>
      <c r="I85" s="78"/>
      <c r="J85" s="79"/>
      <c r="K85" s="18"/>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20"/>
    </row>
    <row r="86" spans="1:255" ht="16.350000000000001" customHeight="1">
      <c r="A86" s="13"/>
      <c r="B86" s="88"/>
      <c r="C86" s="78"/>
      <c r="D86" s="78"/>
      <c r="E86" s="78"/>
      <c r="F86" s="89"/>
      <c r="G86" s="78"/>
      <c r="H86" s="78"/>
      <c r="I86" s="78"/>
      <c r="J86" s="79"/>
      <c r="K86" s="18"/>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20"/>
    </row>
    <row r="87" spans="1:255" ht="16.350000000000001" customHeight="1" thickBot="1">
      <c r="A87" s="13"/>
      <c r="B87" s="88"/>
      <c r="C87" s="78"/>
      <c r="D87" s="78"/>
      <c r="E87" s="78"/>
      <c r="F87" s="89"/>
      <c r="G87" s="78"/>
      <c r="H87" s="78"/>
      <c r="I87" s="78"/>
      <c r="J87" s="79"/>
      <c r="K87" s="18"/>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20"/>
    </row>
    <row r="88" spans="1:255" ht="16.350000000000001" customHeight="1">
      <c r="A88" s="13"/>
      <c r="B88" s="55"/>
      <c r="C88" s="67"/>
      <c r="D88" s="67"/>
      <c r="E88" s="82"/>
      <c r="F88" s="83"/>
      <c r="G88" s="82"/>
      <c r="H88" s="82"/>
      <c r="I88" s="78"/>
      <c r="J88" s="79"/>
      <c r="K88" s="121"/>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20"/>
    </row>
    <row r="89" spans="1:255" ht="16.350000000000001" customHeight="1">
      <c r="A89" s="13"/>
      <c r="B89" s="122" t="s">
        <v>169</v>
      </c>
      <c r="C89" s="1087" t="s">
        <v>170</v>
      </c>
      <c r="D89" s="1087"/>
      <c r="E89" s="62"/>
      <c r="F89" s="89"/>
      <c r="G89" s="78"/>
      <c r="H89" s="78"/>
      <c r="I89" s="78"/>
      <c r="J89" s="79"/>
      <c r="K89" s="18"/>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20"/>
    </row>
    <row r="90" spans="1:255" ht="16.350000000000001" customHeight="1">
      <c r="A90" s="13"/>
      <c r="B90" s="123"/>
      <c r="C90" s="124"/>
      <c r="D90" s="124"/>
      <c r="E90" s="95"/>
      <c r="F90" s="125"/>
      <c r="G90" s="95"/>
      <c r="H90" s="95"/>
      <c r="I90" s="95"/>
      <c r="J90" s="126"/>
      <c r="K90" s="18"/>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20"/>
    </row>
    <row r="91" spans="1:255" ht="16.350000000000001" customHeight="1">
      <c r="A91" s="46"/>
      <c r="B91" s="47"/>
      <c r="C91" s="48"/>
      <c r="D91" s="48"/>
      <c r="E91" s="49"/>
      <c r="F91" s="50"/>
      <c r="G91" s="48"/>
      <c r="H91" s="48"/>
      <c r="I91" s="48"/>
      <c r="J91" s="51">
        <v>2016</v>
      </c>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c r="DV91" s="52"/>
      <c r="DW91" s="52"/>
      <c r="DX91" s="52"/>
      <c r="DY91" s="52"/>
      <c r="DZ91" s="52"/>
      <c r="EA91" s="52"/>
      <c r="EB91" s="52"/>
      <c r="EC91" s="52"/>
      <c r="ED91" s="52"/>
      <c r="EE91" s="52"/>
      <c r="EF91" s="52"/>
      <c r="EG91" s="52"/>
      <c r="EH91" s="52"/>
      <c r="EI91" s="52"/>
      <c r="EJ91" s="52"/>
      <c r="EK91" s="52"/>
      <c r="EL91" s="52"/>
      <c r="EM91" s="52"/>
      <c r="EN91" s="52"/>
      <c r="EO91" s="52"/>
      <c r="EP91" s="52"/>
      <c r="EQ91" s="52"/>
      <c r="ER91" s="52"/>
      <c r="ES91" s="52"/>
      <c r="ET91" s="52"/>
      <c r="EU91" s="52"/>
      <c r="EV91" s="52"/>
      <c r="EW91" s="52"/>
      <c r="EX91" s="52"/>
      <c r="EY91" s="52"/>
      <c r="EZ91" s="52"/>
      <c r="FA91" s="52"/>
      <c r="FB91" s="52"/>
      <c r="FC91" s="52"/>
      <c r="FD91" s="52"/>
      <c r="FE91" s="52"/>
      <c r="FF91" s="52"/>
      <c r="FG91" s="52"/>
      <c r="FH91" s="52"/>
      <c r="FI91" s="52"/>
      <c r="FJ91" s="52"/>
      <c r="FK91" s="52"/>
      <c r="FL91" s="52"/>
      <c r="FM91" s="52"/>
      <c r="FN91" s="52"/>
      <c r="FO91" s="52"/>
      <c r="FP91" s="52"/>
      <c r="FQ91" s="52"/>
      <c r="FR91" s="52"/>
      <c r="FS91" s="52"/>
      <c r="FT91" s="52"/>
      <c r="FU91" s="52"/>
      <c r="FV91" s="52"/>
      <c r="FW91" s="52"/>
      <c r="FX91" s="52"/>
      <c r="FY91" s="52"/>
      <c r="FZ91" s="52"/>
      <c r="GA91" s="52"/>
      <c r="GB91" s="52"/>
      <c r="GC91" s="52"/>
      <c r="GD91" s="52"/>
      <c r="GE91" s="52"/>
      <c r="GF91" s="52"/>
      <c r="GG91" s="52"/>
      <c r="GH91" s="52"/>
      <c r="GI91" s="52"/>
      <c r="GJ91" s="52"/>
      <c r="GK91" s="52"/>
      <c r="GL91" s="52"/>
      <c r="GM91" s="52"/>
      <c r="GN91" s="52"/>
      <c r="GO91" s="52"/>
      <c r="GP91" s="52"/>
      <c r="GQ91" s="52"/>
      <c r="GR91" s="52"/>
      <c r="GS91" s="52"/>
      <c r="GT91" s="52"/>
      <c r="GU91" s="52"/>
      <c r="GV91" s="52"/>
      <c r="GW91" s="52"/>
      <c r="GX91" s="52"/>
      <c r="GY91" s="52"/>
      <c r="GZ91" s="52"/>
      <c r="HA91" s="52"/>
      <c r="HB91" s="52"/>
      <c r="HC91" s="52"/>
      <c r="HD91" s="52"/>
      <c r="HE91" s="52"/>
      <c r="HF91" s="52"/>
      <c r="HG91" s="52"/>
      <c r="HH91" s="52"/>
      <c r="HI91" s="52"/>
      <c r="HJ91" s="52"/>
      <c r="HK91" s="52"/>
      <c r="HL91" s="52"/>
      <c r="HM91" s="52"/>
      <c r="HN91" s="52"/>
      <c r="HO91" s="52"/>
      <c r="HP91" s="52"/>
      <c r="HQ91" s="52"/>
      <c r="HR91" s="52"/>
      <c r="HS91" s="52"/>
      <c r="HT91" s="52"/>
      <c r="HU91" s="52"/>
      <c r="HV91" s="52"/>
      <c r="HW91" s="52"/>
      <c r="HX91" s="52"/>
      <c r="HY91" s="52"/>
      <c r="HZ91" s="52"/>
      <c r="IA91" s="52"/>
      <c r="IB91" s="52"/>
      <c r="IC91" s="52"/>
      <c r="ID91" s="52"/>
      <c r="IE91" s="52"/>
      <c r="IF91" s="52"/>
      <c r="IG91" s="52"/>
      <c r="IH91" s="52"/>
      <c r="II91" s="52"/>
      <c r="IJ91" s="52"/>
      <c r="IK91" s="52"/>
      <c r="IL91" s="52"/>
      <c r="IM91" s="52"/>
      <c r="IN91" s="52"/>
      <c r="IO91" s="52"/>
      <c r="IP91" s="52"/>
      <c r="IQ91" s="52"/>
      <c r="IR91" s="52"/>
      <c r="IS91" s="52"/>
      <c r="IT91" s="52"/>
      <c r="IU91" s="53"/>
    </row>
  </sheetData>
  <mergeCells count="60">
    <mergeCell ref="B46:B53"/>
    <mergeCell ref="C89:D89"/>
    <mergeCell ref="G64:H64"/>
    <mergeCell ref="C25:D25"/>
    <mergeCell ref="G56:H56"/>
    <mergeCell ref="C64:D64"/>
    <mergeCell ref="G48:H48"/>
    <mergeCell ref="G35:H35"/>
    <mergeCell ref="C51:D51"/>
    <mergeCell ref="G58:H58"/>
    <mergeCell ref="G38:H38"/>
    <mergeCell ref="C54:D54"/>
    <mergeCell ref="C60:D61"/>
    <mergeCell ref="C26:D27"/>
    <mergeCell ref="C73:D73"/>
    <mergeCell ref="G57:H57"/>
    <mergeCell ref="C84:D84"/>
    <mergeCell ref="C31:D31"/>
    <mergeCell ref="C78:D78"/>
    <mergeCell ref="G28:H28"/>
    <mergeCell ref="G66:H66"/>
    <mergeCell ref="G43:I44"/>
    <mergeCell ref="C59:D59"/>
    <mergeCell ref="G65:H65"/>
    <mergeCell ref="I32:I33"/>
    <mergeCell ref="C56:D56"/>
    <mergeCell ref="C52:D53"/>
    <mergeCell ref="G36:H37"/>
    <mergeCell ref="C69:D69"/>
    <mergeCell ref="C67:D67"/>
    <mergeCell ref="C71:D71"/>
    <mergeCell ref="C81:D81"/>
    <mergeCell ref="C5:D5"/>
    <mergeCell ref="G49:H50"/>
    <mergeCell ref="G46:H47"/>
    <mergeCell ref="C42:D43"/>
    <mergeCell ref="C17:I17"/>
    <mergeCell ref="C7:G9"/>
    <mergeCell ref="G39:H40"/>
    <mergeCell ref="G45:H45"/>
    <mergeCell ref="C45:D45"/>
    <mergeCell ref="G41:H41"/>
    <mergeCell ref="C41:D41"/>
    <mergeCell ref="C35:D35"/>
    <mergeCell ref="B3:J3"/>
    <mergeCell ref="C36:D37"/>
    <mergeCell ref="E11:G11"/>
    <mergeCell ref="B23:B24"/>
    <mergeCell ref="C2:F2"/>
    <mergeCell ref="G31:H31"/>
    <mergeCell ref="C28:D28"/>
    <mergeCell ref="C23:E23"/>
    <mergeCell ref="G23:I23"/>
    <mergeCell ref="G32:H34"/>
    <mergeCell ref="C32:D34"/>
    <mergeCell ref="E14:G14"/>
    <mergeCell ref="E13:G13"/>
    <mergeCell ref="E12:G12"/>
    <mergeCell ref="C14:D14"/>
    <mergeCell ref="C11:D13"/>
  </mergeCells>
  <hyperlinks>
    <hyperlink ref="G42" r:id="rId1"/>
  </hyperlinks>
  <pageMargins left="1" right="1" top="1" bottom="1" header="0.25" footer="0.25"/>
  <pageSetup scale="49" orientation="portrait"/>
  <headerFooter>
    <oddFooter>&amp;C&amp;"Helvetica,Regular"&amp;12&amp;K000000&amp;P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2"/>
  <sheetViews>
    <sheetView showGridLines="0" workbookViewId="0">
      <selection activeCell="E81" sqref="E81"/>
    </sheetView>
  </sheetViews>
  <sheetFormatPr baseColWidth="10" defaultColWidth="16.375" defaultRowHeight="15.95" customHeight="1"/>
  <cols>
    <col min="1" max="1" width="14.5" style="127" customWidth="1"/>
    <col min="2" max="2" width="24.5" style="127" customWidth="1"/>
    <col min="3" max="4" width="16.5" style="127" customWidth="1"/>
    <col min="5" max="5" width="4.375" style="127" customWidth="1"/>
    <col min="6" max="6" width="11.625" style="127" customWidth="1"/>
    <col min="7" max="7" width="4.625" style="127" customWidth="1"/>
    <col min="8" max="9" width="16.5" style="127" customWidth="1"/>
    <col min="10" max="10" width="4.125" style="127" customWidth="1"/>
    <col min="11" max="11" width="20.625" style="127" customWidth="1"/>
    <col min="12" max="12" width="25.5" style="127" customWidth="1"/>
    <col min="13" max="13" width="16.375" style="127" customWidth="1"/>
    <col min="14" max="256" width="16.375" customWidth="1"/>
  </cols>
  <sheetData>
    <row r="1" spans="1:13" ht="15.95" customHeight="1">
      <c r="A1" s="1"/>
      <c r="B1" s="10"/>
      <c r="C1" s="10"/>
      <c r="D1" s="10"/>
      <c r="E1" s="10"/>
      <c r="F1" s="10"/>
      <c r="G1" s="10"/>
      <c r="H1" s="10"/>
      <c r="I1" s="10"/>
      <c r="J1" s="10"/>
      <c r="K1" s="10"/>
      <c r="L1" s="10"/>
      <c r="M1" s="128"/>
    </row>
    <row r="2" spans="1:13" ht="78.95" customHeight="1">
      <c r="A2" s="3"/>
      <c r="B2" s="14"/>
      <c r="C2" s="1075" t="s">
        <v>171</v>
      </c>
      <c r="D2" s="1075"/>
      <c r="E2" s="1075"/>
      <c r="F2" s="1075"/>
      <c r="G2" s="1075"/>
      <c r="H2" s="1075"/>
      <c r="I2" s="16"/>
      <c r="J2" s="16"/>
      <c r="K2" s="16"/>
      <c r="L2" s="17"/>
      <c r="M2" s="129"/>
    </row>
    <row r="3" spans="1:13" ht="27.95" customHeight="1">
      <c r="A3" s="3"/>
      <c r="B3" s="1077" t="s">
        <v>172</v>
      </c>
      <c r="C3" s="1078"/>
      <c r="D3" s="1078"/>
      <c r="E3" s="1078"/>
      <c r="F3" s="1078"/>
      <c r="G3" s="1078"/>
      <c r="H3" s="1078"/>
      <c r="I3" s="1078"/>
      <c r="J3" s="1078"/>
      <c r="K3" s="1078"/>
      <c r="L3" s="1079"/>
      <c r="M3" s="129"/>
    </row>
    <row r="4" spans="1:13" ht="16.350000000000001" customHeight="1">
      <c r="A4" s="3"/>
      <c r="B4" s="55"/>
      <c r="C4" s="56"/>
      <c r="D4" s="56"/>
      <c r="E4" s="57"/>
      <c r="F4" s="57"/>
      <c r="G4" s="57"/>
      <c r="H4" s="57"/>
      <c r="I4" s="57"/>
      <c r="J4" s="57"/>
      <c r="K4" s="57"/>
      <c r="L4" s="59"/>
      <c r="M4" s="129"/>
    </row>
    <row r="5" spans="1:13" ht="16.350000000000001" customHeight="1">
      <c r="A5" s="3"/>
      <c r="B5" s="60" t="s">
        <v>106</v>
      </c>
      <c r="C5" s="1106" t="s">
        <v>107</v>
      </c>
      <c r="D5" s="1107"/>
      <c r="E5" s="130"/>
      <c r="F5" s="64"/>
      <c r="G5" s="64"/>
      <c r="H5" s="64"/>
      <c r="I5" s="64"/>
      <c r="J5" s="64"/>
      <c r="K5" s="64"/>
      <c r="L5" s="65"/>
      <c r="M5" s="129"/>
    </row>
    <row r="6" spans="1:13" ht="16.350000000000001" customHeight="1">
      <c r="A6" s="3"/>
      <c r="B6" s="131"/>
      <c r="C6" s="82"/>
      <c r="D6" s="82"/>
      <c r="E6" s="64"/>
      <c r="F6" s="64"/>
      <c r="G6" s="64"/>
      <c r="H6" s="64"/>
      <c r="I6" s="64"/>
      <c r="J6" s="64"/>
      <c r="K6" s="64"/>
      <c r="L6" s="65"/>
      <c r="M6" s="129"/>
    </row>
    <row r="7" spans="1:13" ht="16.350000000000001" customHeight="1">
      <c r="A7" s="3"/>
      <c r="B7" s="84"/>
      <c r="C7" s="68"/>
      <c r="D7" s="68"/>
      <c r="E7" s="68"/>
      <c r="F7" s="68"/>
      <c r="G7" s="68"/>
      <c r="H7" s="68"/>
      <c r="I7" s="68"/>
      <c r="J7" s="78"/>
      <c r="K7" s="78"/>
      <c r="L7" s="79"/>
      <c r="M7" s="129"/>
    </row>
    <row r="8" spans="1:13" ht="16.350000000000001" customHeight="1">
      <c r="A8" s="3"/>
      <c r="B8" s="60" t="s">
        <v>108</v>
      </c>
      <c r="C8" s="1160" t="s">
        <v>173</v>
      </c>
      <c r="D8" s="1161"/>
      <c r="E8" s="1161"/>
      <c r="F8" s="1161"/>
      <c r="G8" s="1161"/>
      <c r="H8" s="1161"/>
      <c r="I8" s="1162"/>
      <c r="J8" s="71"/>
      <c r="K8" s="72"/>
      <c r="L8" s="73"/>
      <c r="M8" s="129"/>
    </row>
    <row r="9" spans="1:13" ht="16.350000000000001" customHeight="1">
      <c r="A9" s="3"/>
      <c r="B9" s="74"/>
      <c r="C9" s="1163"/>
      <c r="D9" s="1164"/>
      <c r="E9" s="1164"/>
      <c r="F9" s="1164"/>
      <c r="G9" s="1164"/>
      <c r="H9" s="1164"/>
      <c r="I9" s="1165"/>
      <c r="J9" s="71"/>
      <c r="K9" s="72"/>
      <c r="L9" s="73"/>
      <c r="M9" s="129"/>
    </row>
    <row r="10" spans="1:13" ht="16.350000000000001" customHeight="1">
      <c r="A10" s="3"/>
      <c r="B10" s="75"/>
      <c r="C10" s="1166"/>
      <c r="D10" s="1167"/>
      <c r="E10" s="1167"/>
      <c r="F10" s="1167"/>
      <c r="G10" s="1167"/>
      <c r="H10" s="1167"/>
      <c r="I10" s="1168"/>
      <c r="J10" s="71"/>
      <c r="K10" s="72"/>
      <c r="L10" s="73"/>
      <c r="M10" s="129"/>
    </row>
    <row r="11" spans="1:13" ht="16.350000000000001" customHeight="1">
      <c r="A11" s="3"/>
      <c r="B11" s="76"/>
      <c r="C11" s="67"/>
      <c r="D11" s="67"/>
      <c r="E11" s="67"/>
      <c r="F11" s="67"/>
      <c r="G11" s="67"/>
      <c r="H11" s="67"/>
      <c r="I11" s="67"/>
      <c r="J11" s="78"/>
      <c r="K11" s="78"/>
      <c r="L11" s="79"/>
      <c r="M11" s="129"/>
    </row>
    <row r="12" spans="1:13" ht="18.95" customHeight="1">
      <c r="A12" s="3"/>
      <c r="B12" s="60" t="s">
        <v>110</v>
      </c>
      <c r="C12" s="1150" t="s">
        <v>111</v>
      </c>
      <c r="D12" s="1084"/>
      <c r="E12" s="1083" t="s">
        <v>112</v>
      </c>
      <c r="F12" s="1084"/>
      <c r="G12" s="1084"/>
      <c r="H12" s="1084"/>
      <c r="I12" s="1084"/>
      <c r="J12" s="62"/>
      <c r="K12" s="78"/>
      <c r="L12" s="79"/>
      <c r="M12" s="129"/>
    </row>
    <row r="13" spans="1:13" ht="17.100000000000001" customHeight="1">
      <c r="A13" s="3"/>
      <c r="B13" s="74"/>
      <c r="C13" s="1151"/>
      <c r="D13" s="1084"/>
      <c r="E13" s="1083" t="s">
        <v>174</v>
      </c>
      <c r="F13" s="1084"/>
      <c r="G13" s="1084"/>
      <c r="H13" s="1084"/>
      <c r="I13" s="1084"/>
      <c r="J13" s="62"/>
      <c r="K13" s="78"/>
      <c r="L13" s="79"/>
      <c r="M13" s="129"/>
    </row>
    <row r="14" spans="1:13" ht="30.95" customHeight="1">
      <c r="A14" s="3"/>
      <c r="B14" s="80"/>
      <c r="C14" s="1152"/>
      <c r="D14" s="1148"/>
      <c r="E14" s="1145" t="s">
        <v>175</v>
      </c>
      <c r="F14" s="1146"/>
      <c r="G14" s="1147"/>
      <c r="H14" s="1147"/>
      <c r="I14" s="1148"/>
      <c r="J14" s="62"/>
      <c r="K14" s="78"/>
      <c r="L14" s="79"/>
      <c r="M14" s="129"/>
    </row>
    <row r="15" spans="1:13" ht="17.100000000000001" customHeight="1">
      <c r="A15" s="3"/>
      <c r="B15" s="80"/>
      <c r="C15" s="1149" t="s">
        <v>80</v>
      </c>
      <c r="D15" s="1084"/>
      <c r="E15" s="1083" t="s">
        <v>176</v>
      </c>
      <c r="F15" s="1084"/>
      <c r="G15" s="1084"/>
      <c r="H15" s="1084"/>
      <c r="I15" s="1084"/>
      <c r="J15" s="62"/>
      <c r="K15" s="78"/>
      <c r="L15" s="79"/>
      <c r="M15" s="129"/>
    </row>
    <row r="16" spans="1:13" ht="16.350000000000001" customHeight="1">
      <c r="A16" s="3"/>
      <c r="B16" s="81"/>
      <c r="C16" s="132"/>
      <c r="D16" s="133"/>
      <c r="E16" s="82"/>
      <c r="F16" s="82"/>
      <c r="G16" s="82"/>
      <c r="H16" s="82"/>
      <c r="I16" s="82"/>
      <c r="J16" s="78"/>
      <c r="K16" s="78"/>
      <c r="L16" s="79"/>
      <c r="M16" s="129"/>
    </row>
    <row r="17" spans="1:13" ht="16.350000000000001" customHeight="1">
      <c r="A17" s="3"/>
      <c r="B17" s="81"/>
      <c r="C17" s="78"/>
      <c r="D17" s="78"/>
      <c r="E17" s="78"/>
      <c r="F17" s="78"/>
      <c r="G17" s="78"/>
      <c r="H17" s="78"/>
      <c r="I17" s="78"/>
      <c r="J17" s="78"/>
      <c r="K17" s="78"/>
      <c r="L17" s="79"/>
      <c r="M17" s="129"/>
    </row>
    <row r="18" spans="1:13" ht="16.350000000000001" customHeight="1">
      <c r="A18" s="3"/>
      <c r="B18" s="84"/>
      <c r="C18" s="68"/>
      <c r="D18" s="68"/>
      <c r="E18" s="68"/>
      <c r="F18" s="68"/>
      <c r="G18" s="68"/>
      <c r="H18" s="68"/>
      <c r="I18" s="68"/>
      <c r="J18" s="78"/>
      <c r="K18" s="78"/>
      <c r="L18" s="79"/>
      <c r="M18" s="129"/>
    </row>
    <row r="19" spans="1:13" ht="16.350000000000001" customHeight="1">
      <c r="A19" s="3"/>
      <c r="B19" s="60" t="s">
        <v>116</v>
      </c>
      <c r="C19" s="1106" t="s">
        <v>117</v>
      </c>
      <c r="D19" s="1114"/>
      <c r="E19" s="1114"/>
      <c r="F19" s="1114"/>
      <c r="G19" s="1114"/>
      <c r="H19" s="1114"/>
      <c r="I19" s="1107"/>
      <c r="J19" s="62"/>
      <c r="K19" s="78"/>
      <c r="L19" s="79"/>
      <c r="M19" s="129"/>
    </row>
    <row r="20" spans="1:13" ht="16.350000000000001" customHeight="1">
      <c r="A20" s="3"/>
      <c r="B20" s="87"/>
      <c r="C20" s="82"/>
      <c r="D20" s="82"/>
      <c r="E20" s="82"/>
      <c r="F20" s="82"/>
      <c r="G20" s="82"/>
      <c r="H20" s="82"/>
      <c r="I20" s="82"/>
      <c r="J20" s="78"/>
      <c r="K20" s="78"/>
      <c r="L20" s="79"/>
      <c r="M20" s="129"/>
    </row>
    <row r="21" spans="1:13" ht="16.350000000000001" customHeight="1">
      <c r="A21" s="3"/>
      <c r="B21" s="88"/>
      <c r="C21" s="78"/>
      <c r="D21" s="78"/>
      <c r="E21" s="78"/>
      <c r="F21" s="78"/>
      <c r="G21" s="78"/>
      <c r="H21" s="78"/>
      <c r="I21" s="78"/>
      <c r="J21" s="78"/>
      <c r="K21" s="78"/>
      <c r="L21" s="79"/>
      <c r="M21" s="129"/>
    </row>
    <row r="22" spans="1:13" ht="16.350000000000001" customHeight="1">
      <c r="A22" s="3"/>
      <c r="B22" s="90" t="s">
        <v>118</v>
      </c>
      <c r="C22" s="91"/>
      <c r="D22" s="91"/>
      <c r="E22" s="91"/>
      <c r="F22" s="91"/>
      <c r="G22" s="91"/>
      <c r="H22" s="92"/>
      <c r="I22" s="91"/>
      <c r="J22" s="91"/>
      <c r="K22" s="91"/>
      <c r="L22" s="93"/>
      <c r="M22" s="129"/>
    </row>
    <row r="23" spans="1:13" ht="16.350000000000001" customHeight="1">
      <c r="A23" s="3"/>
      <c r="B23" s="94" t="s">
        <v>119</v>
      </c>
      <c r="C23" s="91"/>
      <c r="D23" s="91"/>
      <c r="E23" s="91"/>
      <c r="F23" s="92"/>
      <c r="G23" s="91"/>
      <c r="H23" s="91"/>
      <c r="I23" s="91"/>
      <c r="J23" s="91"/>
      <c r="K23" s="91"/>
      <c r="L23" s="93"/>
      <c r="M23" s="129"/>
    </row>
    <row r="24" spans="1:13" ht="21" customHeight="1">
      <c r="A24" s="3"/>
      <c r="B24" s="134"/>
      <c r="C24" s="95"/>
      <c r="D24" s="95"/>
      <c r="E24" s="95"/>
      <c r="F24" s="78"/>
      <c r="G24" s="78"/>
      <c r="H24" s="95"/>
      <c r="I24" s="95"/>
      <c r="J24" s="95"/>
      <c r="K24" s="78"/>
      <c r="L24" s="79"/>
      <c r="M24" s="129"/>
    </row>
    <row r="25" spans="1:13" ht="15" customHeight="1">
      <c r="A25" s="3"/>
      <c r="B25" s="106"/>
      <c r="C25" s="1089" t="s">
        <v>120</v>
      </c>
      <c r="D25" s="1090"/>
      <c r="E25" s="1156"/>
      <c r="F25" s="81"/>
      <c r="G25" s="79"/>
      <c r="H25" s="1089" t="s">
        <v>121</v>
      </c>
      <c r="I25" s="1090"/>
      <c r="J25" s="1156"/>
      <c r="K25" s="81"/>
      <c r="L25" s="79"/>
      <c r="M25" s="129"/>
    </row>
    <row r="26" spans="1:13" ht="16.350000000000001" customHeight="1">
      <c r="A26" s="3"/>
      <c r="B26" s="88"/>
      <c r="C26" s="56"/>
      <c r="D26" s="56"/>
      <c r="E26" s="98"/>
      <c r="F26" s="78"/>
      <c r="G26" s="78"/>
      <c r="H26" s="56"/>
      <c r="I26" s="56"/>
      <c r="J26" s="98"/>
      <c r="K26" s="78"/>
      <c r="L26" s="79"/>
      <c r="M26" s="129"/>
    </row>
    <row r="27" spans="1:13" ht="24" customHeight="1" thickBot="1">
      <c r="A27" s="3"/>
      <c r="B27" s="99" t="s">
        <v>177</v>
      </c>
      <c r="C27" s="1125" t="s">
        <v>178</v>
      </c>
      <c r="D27" s="1126"/>
      <c r="E27" s="135"/>
      <c r="F27" s="136" t="s">
        <v>124</v>
      </c>
      <c r="G27" s="137"/>
      <c r="H27" s="1125" t="s">
        <v>127</v>
      </c>
      <c r="I27" s="1126"/>
      <c r="J27" s="135"/>
      <c r="K27" s="138"/>
      <c r="L27" s="79"/>
      <c r="M27" s="129"/>
    </row>
    <row r="28" spans="1:13" ht="16.350000000000001" customHeight="1">
      <c r="A28" s="3"/>
      <c r="B28" s="81"/>
      <c r="C28" s="1169" t="s">
        <v>894</v>
      </c>
      <c r="D28" s="1170"/>
      <c r="E28" s="139"/>
      <c r="F28" s="140"/>
      <c r="G28" s="140"/>
      <c r="H28" s="141" t="s">
        <v>129</v>
      </c>
      <c r="I28" s="141"/>
      <c r="J28" s="139"/>
      <c r="K28" s="140"/>
      <c r="L28" s="79"/>
      <c r="M28" s="129"/>
    </row>
    <row r="29" spans="1:13" ht="16.350000000000001" customHeight="1" thickBot="1">
      <c r="A29" s="3"/>
      <c r="B29" s="81"/>
      <c r="C29" s="1171"/>
      <c r="D29" s="1171"/>
      <c r="E29" s="142"/>
      <c r="F29" s="140"/>
      <c r="G29" s="140"/>
      <c r="H29" s="140"/>
      <c r="I29" s="140"/>
      <c r="J29" s="140"/>
      <c r="K29" s="140"/>
      <c r="L29" s="79"/>
      <c r="M29" s="129"/>
    </row>
    <row r="30" spans="1:13" ht="23.1" customHeight="1" thickBot="1">
      <c r="A30" s="3"/>
      <c r="B30" s="75"/>
      <c r="C30" s="1125" t="s">
        <v>126</v>
      </c>
      <c r="D30" s="1126"/>
      <c r="E30" s="135"/>
      <c r="F30" s="136" t="s">
        <v>124</v>
      </c>
      <c r="G30" s="143"/>
      <c r="H30" s="140"/>
      <c r="I30" s="140"/>
      <c r="J30" s="140"/>
      <c r="K30" s="140"/>
      <c r="L30" s="79"/>
      <c r="M30" s="129"/>
    </row>
    <row r="31" spans="1:13" ht="16.350000000000001" customHeight="1">
      <c r="A31" s="3"/>
      <c r="B31" s="88"/>
      <c r="C31" s="319" t="s">
        <v>895</v>
      </c>
      <c r="D31" s="144"/>
      <c r="E31" s="139"/>
      <c r="F31" s="140"/>
      <c r="G31" s="140"/>
      <c r="H31" s="140"/>
      <c r="I31" s="140"/>
      <c r="J31" s="140"/>
      <c r="K31" s="140"/>
      <c r="L31" s="79"/>
      <c r="M31" s="129"/>
    </row>
    <row r="32" spans="1:13" ht="16.350000000000001" customHeight="1">
      <c r="A32" s="3"/>
      <c r="B32" s="88"/>
      <c r="C32" s="145"/>
      <c r="D32" s="146"/>
      <c r="E32" s="142"/>
      <c r="F32" s="140"/>
      <c r="G32" s="140"/>
      <c r="H32" s="145"/>
      <c r="I32" s="145"/>
      <c r="J32" s="142"/>
      <c r="K32" s="140"/>
      <c r="L32" s="79"/>
      <c r="M32" s="129"/>
    </row>
    <row r="33" spans="1:13" ht="23.1" customHeight="1" thickBot="1">
      <c r="A33" s="3"/>
      <c r="B33" s="75"/>
      <c r="C33" s="1125" t="s">
        <v>133</v>
      </c>
      <c r="D33" s="1126"/>
      <c r="E33" s="135"/>
      <c r="F33" s="138"/>
      <c r="G33" s="147"/>
      <c r="H33" s="1125" t="s">
        <v>136</v>
      </c>
      <c r="I33" s="1126"/>
      <c r="J33" s="135"/>
      <c r="K33" s="138"/>
      <c r="L33" s="79"/>
      <c r="M33" s="129"/>
    </row>
    <row r="34" spans="1:13" ht="16.350000000000001" customHeight="1">
      <c r="A34" s="3"/>
      <c r="B34" s="88"/>
      <c r="C34" s="1157" t="s">
        <v>179</v>
      </c>
      <c r="D34" s="1143"/>
      <c r="E34" s="139"/>
      <c r="F34" s="140"/>
      <c r="G34" s="140"/>
      <c r="H34" s="1153" t="s">
        <v>896</v>
      </c>
      <c r="I34" s="1153"/>
      <c r="J34" s="139"/>
      <c r="K34" s="140"/>
      <c r="L34" s="79"/>
      <c r="M34" s="129"/>
    </row>
    <row r="35" spans="1:13" ht="16.350000000000001" customHeight="1">
      <c r="A35" s="3"/>
      <c r="B35" s="81"/>
      <c r="C35" s="1144"/>
      <c r="D35" s="1144"/>
      <c r="E35" s="140"/>
      <c r="F35" s="140"/>
      <c r="G35" s="140"/>
      <c r="H35" s="1154"/>
      <c r="I35" s="1154"/>
      <c r="J35" s="140"/>
      <c r="K35" s="140"/>
      <c r="L35" s="79"/>
      <c r="M35" s="129"/>
    </row>
    <row r="36" spans="1:13" ht="21" customHeight="1" thickBot="1">
      <c r="A36" s="3"/>
      <c r="B36" s="81"/>
      <c r="C36" s="140"/>
      <c r="D36" s="140"/>
      <c r="E36" s="140"/>
      <c r="F36" s="140"/>
      <c r="G36" s="140"/>
      <c r="H36" s="1155"/>
      <c r="I36" s="1155"/>
      <c r="J36" s="142"/>
      <c r="K36" s="140"/>
      <c r="L36" s="79"/>
      <c r="M36" s="129"/>
    </row>
    <row r="37" spans="1:13" ht="21.95" customHeight="1" thickBot="1">
      <c r="A37" s="3"/>
      <c r="B37" s="88"/>
      <c r="C37" s="140"/>
      <c r="D37" s="140"/>
      <c r="E37" s="140"/>
      <c r="F37" s="140"/>
      <c r="G37" s="147"/>
      <c r="H37" s="1125" t="s">
        <v>180</v>
      </c>
      <c r="I37" s="1126"/>
      <c r="J37" s="135"/>
      <c r="K37" s="138"/>
      <c r="L37" s="79"/>
      <c r="M37" s="129"/>
    </row>
    <row r="38" spans="1:13" ht="16.350000000000001" customHeight="1">
      <c r="A38" s="3"/>
      <c r="B38" s="88"/>
      <c r="C38" s="140"/>
      <c r="D38" s="140"/>
      <c r="E38" s="140"/>
      <c r="F38" s="140"/>
      <c r="G38" s="140"/>
      <c r="H38" s="1157" t="s">
        <v>181</v>
      </c>
      <c r="I38" s="1143"/>
      <c r="J38" s="139"/>
      <c r="K38" s="140"/>
      <c r="L38" s="79"/>
      <c r="M38" s="129"/>
    </row>
    <row r="39" spans="1:13" ht="16.350000000000001" customHeight="1">
      <c r="A39" s="3"/>
      <c r="B39" s="88"/>
      <c r="C39" s="140"/>
      <c r="D39" s="140"/>
      <c r="E39" s="140"/>
      <c r="F39" s="140"/>
      <c r="G39" s="140"/>
      <c r="H39" s="1144"/>
      <c r="I39" s="1144"/>
      <c r="J39" s="140"/>
      <c r="K39" s="140"/>
      <c r="L39" s="79"/>
      <c r="M39" s="129"/>
    </row>
    <row r="40" spans="1:13" ht="16.350000000000001" customHeight="1">
      <c r="A40" s="3"/>
      <c r="B40" s="88"/>
      <c r="C40" s="145"/>
      <c r="D40" s="146"/>
      <c r="E40" s="142"/>
      <c r="F40" s="140"/>
      <c r="G40" s="140"/>
      <c r="H40" s="146"/>
      <c r="I40" s="146"/>
      <c r="J40" s="142"/>
      <c r="K40" s="140"/>
      <c r="L40" s="79"/>
      <c r="M40" s="129"/>
    </row>
    <row r="41" spans="1:13" ht="23.1" customHeight="1" thickBot="1">
      <c r="A41" s="3"/>
      <c r="B41" s="75"/>
      <c r="C41" s="1125" t="s">
        <v>137</v>
      </c>
      <c r="D41" s="1126"/>
      <c r="E41" s="135"/>
      <c r="F41" s="148"/>
      <c r="G41" s="149"/>
      <c r="H41" s="150" t="s">
        <v>138</v>
      </c>
      <c r="I41" s="151"/>
      <c r="J41" s="135"/>
      <c r="K41" s="138"/>
      <c r="L41" s="79"/>
      <c r="M41" s="129"/>
    </row>
    <row r="42" spans="1:13" ht="16.350000000000001" customHeight="1">
      <c r="A42" s="3"/>
      <c r="B42" s="88"/>
      <c r="C42" s="1111" t="s">
        <v>897</v>
      </c>
      <c r="D42" s="1112"/>
      <c r="E42" s="152"/>
      <c r="F42" s="153"/>
      <c r="G42" s="153"/>
      <c r="H42" s="313" t="s">
        <v>878</v>
      </c>
      <c r="I42" s="102"/>
      <c r="J42" s="139"/>
      <c r="K42" s="140"/>
      <c r="L42" s="79"/>
      <c r="M42" s="129"/>
    </row>
    <row r="43" spans="1:13" ht="33" customHeight="1">
      <c r="A43" s="3"/>
      <c r="B43" s="88"/>
      <c r="C43" s="1113"/>
      <c r="D43" s="1113"/>
      <c r="E43" s="113"/>
      <c r="F43" s="153"/>
      <c r="G43" s="153"/>
      <c r="H43" s="1127" t="s">
        <v>877</v>
      </c>
      <c r="I43" s="1127"/>
      <c r="J43" s="154"/>
      <c r="K43" s="140"/>
      <c r="L43" s="79"/>
      <c r="M43" s="129"/>
    </row>
    <row r="44" spans="1:13" ht="32.1" customHeight="1">
      <c r="A44" s="3"/>
      <c r="B44" s="88"/>
      <c r="C44" s="155"/>
      <c r="D44" s="113"/>
      <c r="E44" s="113"/>
      <c r="F44" s="153"/>
      <c r="G44" s="153"/>
      <c r="H44" s="1127"/>
      <c r="I44" s="1127"/>
      <c r="J44" s="154"/>
      <c r="K44" s="140"/>
      <c r="L44" s="79"/>
      <c r="M44" s="129"/>
    </row>
    <row r="45" spans="1:13" ht="16.350000000000001" customHeight="1">
      <c r="A45" s="3"/>
      <c r="B45" s="88"/>
      <c r="C45" s="156"/>
      <c r="D45" s="104"/>
      <c r="E45" s="157"/>
      <c r="F45" s="113"/>
      <c r="G45" s="113"/>
      <c r="H45" s="1128"/>
      <c r="I45" s="1128"/>
      <c r="J45" s="142"/>
      <c r="K45" s="140"/>
      <c r="L45" s="79"/>
      <c r="M45" s="129"/>
    </row>
    <row r="46" spans="1:13" ht="21" customHeight="1">
      <c r="A46" s="3"/>
      <c r="B46" s="99" t="s">
        <v>141</v>
      </c>
      <c r="C46" s="1125" t="s">
        <v>142</v>
      </c>
      <c r="D46" s="1126"/>
      <c r="E46" s="135"/>
      <c r="F46" s="138"/>
      <c r="G46" s="147"/>
      <c r="H46" s="1125" t="s">
        <v>59</v>
      </c>
      <c r="I46" s="1126"/>
      <c r="J46" s="135"/>
      <c r="K46" s="138"/>
      <c r="L46" s="79"/>
      <c r="M46" s="129"/>
    </row>
    <row r="47" spans="1:13" ht="16.350000000000001" customHeight="1">
      <c r="A47" s="3"/>
      <c r="B47" s="1137" t="s">
        <v>182</v>
      </c>
      <c r="C47" s="144"/>
      <c r="D47" s="144"/>
      <c r="E47" s="139"/>
      <c r="F47" s="140"/>
      <c r="G47" s="140"/>
      <c r="H47" s="1080" t="s">
        <v>183</v>
      </c>
      <c r="I47" s="1081"/>
      <c r="J47" s="139"/>
      <c r="K47" s="140"/>
      <c r="L47" s="79"/>
      <c r="M47" s="129"/>
    </row>
    <row r="48" spans="1:13" ht="16.350000000000001" customHeight="1">
      <c r="A48" s="3"/>
      <c r="B48" s="1138"/>
      <c r="C48" s="140"/>
      <c r="D48" s="140"/>
      <c r="E48" s="140"/>
      <c r="F48" s="140"/>
      <c r="G48" s="140"/>
      <c r="H48" s="1110"/>
      <c r="I48" s="1110"/>
      <c r="J48" s="142"/>
      <c r="K48" s="140"/>
      <c r="L48" s="79"/>
      <c r="M48" s="129"/>
    </row>
    <row r="49" spans="1:13" ht="21" customHeight="1">
      <c r="A49" s="3"/>
      <c r="B49" s="1138"/>
      <c r="C49" s="140"/>
      <c r="D49" s="140"/>
      <c r="E49" s="140"/>
      <c r="F49" s="140"/>
      <c r="G49" s="147"/>
      <c r="H49" s="1125" t="s">
        <v>60</v>
      </c>
      <c r="I49" s="1126"/>
      <c r="J49" s="135"/>
      <c r="K49" s="138"/>
      <c r="L49" s="79"/>
      <c r="M49" s="129"/>
    </row>
    <row r="50" spans="1:13" ht="16.350000000000001" customHeight="1">
      <c r="A50" s="3"/>
      <c r="B50" s="1138"/>
      <c r="C50" s="140"/>
      <c r="D50" s="140"/>
      <c r="E50" s="140"/>
      <c r="F50" s="140"/>
      <c r="G50" s="140"/>
      <c r="H50" s="1080" t="s">
        <v>145</v>
      </c>
      <c r="I50" s="1108"/>
      <c r="J50" s="139"/>
      <c r="K50" s="140"/>
      <c r="L50" s="79"/>
      <c r="M50" s="129"/>
    </row>
    <row r="51" spans="1:13" ht="24" customHeight="1">
      <c r="A51" s="3"/>
      <c r="B51" s="1138"/>
      <c r="C51" s="146"/>
      <c r="D51" s="146"/>
      <c r="E51" s="142"/>
      <c r="F51" s="140"/>
      <c r="G51" s="140"/>
      <c r="H51" s="1109"/>
      <c r="I51" s="1109"/>
      <c r="J51" s="140"/>
      <c r="K51" s="140"/>
      <c r="L51" s="79"/>
      <c r="M51" s="129"/>
    </row>
    <row r="52" spans="1:13" ht="21" customHeight="1" thickBot="1">
      <c r="A52" s="3"/>
      <c r="B52" s="1139"/>
      <c r="C52" s="1125" t="s">
        <v>146</v>
      </c>
      <c r="D52" s="1126"/>
      <c r="E52" s="135"/>
      <c r="F52" s="138"/>
      <c r="G52" s="140"/>
      <c r="H52" s="140"/>
      <c r="I52" s="140"/>
      <c r="J52" s="140"/>
      <c r="K52" s="140"/>
      <c r="L52" s="79"/>
      <c r="M52" s="129"/>
    </row>
    <row r="53" spans="1:13" ht="16.350000000000001" customHeight="1">
      <c r="A53" s="3"/>
      <c r="B53" s="1138"/>
      <c r="C53" s="1095" t="s">
        <v>898</v>
      </c>
      <c r="D53" s="1112"/>
      <c r="E53" s="139"/>
      <c r="F53" s="140"/>
      <c r="G53" s="140"/>
      <c r="H53" s="140"/>
      <c r="I53" s="140"/>
      <c r="J53" s="140"/>
      <c r="K53" s="140"/>
      <c r="L53" s="79"/>
      <c r="M53" s="129"/>
    </row>
    <row r="54" spans="1:13" ht="16.350000000000001" customHeight="1" thickBot="1">
      <c r="A54" s="3"/>
      <c r="B54" s="1138"/>
      <c r="C54" s="1124"/>
      <c r="D54" s="1124"/>
      <c r="E54" s="142"/>
      <c r="F54" s="140"/>
      <c r="G54" s="140"/>
      <c r="H54" s="146"/>
      <c r="I54" s="146"/>
      <c r="J54" s="142"/>
      <c r="K54" s="140"/>
      <c r="L54" s="79"/>
      <c r="M54" s="129"/>
    </row>
    <row r="55" spans="1:13" ht="20.100000000000001" customHeight="1" thickBot="1">
      <c r="A55" s="3"/>
      <c r="B55" s="75"/>
      <c r="C55" s="1125" t="s">
        <v>148</v>
      </c>
      <c r="D55" s="1126"/>
      <c r="E55" s="135"/>
      <c r="F55" s="136" t="s">
        <v>124</v>
      </c>
      <c r="G55" s="137"/>
      <c r="H55" s="1125" t="s">
        <v>184</v>
      </c>
      <c r="I55" s="1126"/>
      <c r="J55" s="135"/>
      <c r="K55" s="138"/>
      <c r="L55" s="79"/>
      <c r="M55" s="129"/>
    </row>
    <row r="56" spans="1:13" ht="21.95" customHeight="1">
      <c r="A56" s="3"/>
      <c r="B56" s="88"/>
      <c r="C56" s="1095" t="s">
        <v>899</v>
      </c>
      <c r="D56" s="1095"/>
      <c r="E56" s="139"/>
      <c r="F56" s="140"/>
      <c r="G56" s="140"/>
      <c r="H56" s="144"/>
      <c r="I56" s="144"/>
      <c r="J56" s="139"/>
      <c r="K56" s="140"/>
      <c r="L56" s="79"/>
      <c r="M56" s="129"/>
    </row>
    <row r="57" spans="1:13" ht="18.95" customHeight="1">
      <c r="A57" s="3"/>
      <c r="B57" s="88"/>
      <c r="C57" s="1096"/>
      <c r="D57" s="1096"/>
      <c r="E57" s="140"/>
      <c r="F57" s="140"/>
      <c r="G57" s="140"/>
      <c r="H57" s="140"/>
      <c r="I57" s="140"/>
      <c r="J57" s="140"/>
      <c r="K57" s="140"/>
      <c r="L57" s="79"/>
      <c r="M57" s="129"/>
    </row>
    <row r="58" spans="1:13" ht="20.100000000000001" customHeight="1" thickBot="1">
      <c r="A58" s="3"/>
      <c r="B58" s="88"/>
      <c r="C58" s="1097"/>
      <c r="D58" s="1097"/>
      <c r="E58" s="142"/>
      <c r="F58" s="140"/>
      <c r="G58" s="140"/>
      <c r="H58" s="140"/>
      <c r="I58" s="140"/>
      <c r="J58" s="140"/>
      <c r="K58" s="140"/>
      <c r="L58" s="79"/>
      <c r="M58" s="129"/>
    </row>
    <row r="59" spans="1:13" ht="23.1" customHeight="1" thickBot="1">
      <c r="A59" s="3"/>
      <c r="B59" s="75"/>
      <c r="C59" s="1125" t="s">
        <v>153</v>
      </c>
      <c r="D59" s="1126"/>
      <c r="E59" s="135"/>
      <c r="F59" s="138"/>
      <c r="G59" s="140"/>
      <c r="H59" s="140"/>
      <c r="I59" s="140"/>
      <c r="J59" s="140"/>
      <c r="K59" s="140"/>
      <c r="L59" s="79"/>
      <c r="M59" s="129"/>
    </row>
    <row r="60" spans="1:13" ht="16.350000000000001" customHeight="1">
      <c r="A60" s="3"/>
      <c r="B60" s="88"/>
      <c r="C60" s="1142" t="s">
        <v>154</v>
      </c>
      <c r="D60" s="1143"/>
      <c r="E60" s="139"/>
      <c r="F60" s="140"/>
      <c r="G60" s="140"/>
      <c r="H60" s="140"/>
      <c r="I60" s="140"/>
      <c r="J60" s="140"/>
      <c r="K60" s="140"/>
      <c r="L60" s="79"/>
      <c r="M60" s="129"/>
    </row>
    <row r="61" spans="1:13" ht="16.350000000000001" customHeight="1">
      <c r="A61" s="3"/>
      <c r="B61" s="88"/>
      <c r="C61" s="1144"/>
      <c r="D61" s="1144"/>
      <c r="E61" s="140"/>
      <c r="F61" s="140"/>
      <c r="G61" s="140"/>
      <c r="H61" s="140"/>
      <c r="I61" s="140"/>
      <c r="J61" s="140"/>
      <c r="K61" s="140"/>
      <c r="L61" s="79"/>
      <c r="M61" s="129"/>
    </row>
    <row r="62" spans="1:13" ht="16.350000000000001" customHeight="1">
      <c r="A62" s="3"/>
      <c r="B62" s="90" t="s">
        <v>155</v>
      </c>
      <c r="C62" s="158"/>
      <c r="D62" s="158"/>
      <c r="E62" s="158"/>
      <c r="F62" s="158"/>
      <c r="G62" s="158"/>
      <c r="H62" s="159"/>
      <c r="I62" s="158"/>
      <c r="J62" s="158"/>
      <c r="K62" s="158"/>
      <c r="L62" s="93"/>
      <c r="M62" s="129"/>
    </row>
    <row r="63" spans="1:13" ht="16.350000000000001" customHeight="1">
      <c r="A63" s="3"/>
      <c r="B63" s="81"/>
      <c r="C63" s="146"/>
      <c r="D63" s="146"/>
      <c r="E63" s="142"/>
      <c r="F63" s="140"/>
      <c r="G63" s="140"/>
      <c r="H63" s="146"/>
      <c r="I63" s="146"/>
      <c r="J63" s="142"/>
      <c r="K63" s="140"/>
      <c r="L63" s="79"/>
      <c r="M63" s="129"/>
    </row>
    <row r="64" spans="1:13" ht="21.95" customHeight="1">
      <c r="A64" s="3"/>
      <c r="B64" s="80"/>
      <c r="C64" s="1125" t="s">
        <v>156</v>
      </c>
      <c r="D64" s="1126"/>
      <c r="E64" s="135"/>
      <c r="F64" s="136" t="s">
        <v>124</v>
      </c>
      <c r="G64" s="137"/>
      <c r="H64" s="1125" t="s">
        <v>160</v>
      </c>
      <c r="I64" s="1126"/>
      <c r="J64" s="135"/>
      <c r="K64" s="136" t="s">
        <v>124</v>
      </c>
      <c r="L64" s="79"/>
      <c r="M64" s="129"/>
    </row>
    <row r="65" spans="1:13" ht="21.95" customHeight="1">
      <c r="A65" s="3"/>
      <c r="B65" s="81"/>
      <c r="C65" s="141" t="s">
        <v>159</v>
      </c>
      <c r="D65" s="144"/>
      <c r="E65" s="139"/>
      <c r="F65" s="140"/>
      <c r="G65" s="147"/>
      <c r="H65" s="1125" t="s">
        <v>185</v>
      </c>
      <c r="I65" s="1126"/>
      <c r="J65" s="135"/>
      <c r="K65" s="136" t="s">
        <v>124</v>
      </c>
      <c r="L65" s="79"/>
      <c r="M65" s="129"/>
    </row>
    <row r="66" spans="1:13" ht="21.95" customHeight="1">
      <c r="A66" s="3"/>
      <c r="B66" s="81"/>
      <c r="C66" s="140"/>
      <c r="D66" s="140"/>
      <c r="E66" s="140"/>
      <c r="F66" s="140"/>
      <c r="G66" s="147"/>
      <c r="H66" s="1125" t="s">
        <v>186</v>
      </c>
      <c r="I66" s="1126"/>
      <c r="J66" s="135"/>
      <c r="K66" s="136" t="s">
        <v>124</v>
      </c>
      <c r="L66" s="79"/>
      <c r="M66" s="129"/>
    </row>
    <row r="67" spans="1:13" ht="16.350000000000001" customHeight="1">
      <c r="A67" s="3"/>
      <c r="B67" s="81"/>
      <c r="C67" s="145"/>
      <c r="D67" s="146"/>
      <c r="E67" s="142"/>
      <c r="F67" s="140"/>
      <c r="G67" s="140"/>
      <c r="H67" s="144"/>
      <c r="I67" s="144"/>
      <c r="J67" s="139"/>
      <c r="K67" s="140"/>
      <c r="L67" s="79"/>
      <c r="M67" s="129"/>
    </row>
    <row r="68" spans="1:13" ht="23.1" customHeight="1">
      <c r="A68" s="3"/>
      <c r="B68" s="80"/>
      <c r="C68" s="1158" t="s">
        <v>162</v>
      </c>
      <c r="D68" s="1159"/>
      <c r="E68" s="135"/>
      <c r="F68" s="138"/>
      <c r="G68" s="140"/>
      <c r="H68" s="140"/>
      <c r="I68" s="140"/>
      <c r="J68" s="140"/>
      <c r="K68" s="140"/>
      <c r="L68" s="79"/>
      <c r="M68" s="129"/>
    </row>
    <row r="69" spans="1:13" ht="16.350000000000001" customHeight="1">
      <c r="A69" s="3"/>
      <c r="B69" s="81"/>
      <c r="C69" s="144"/>
      <c r="D69" s="144"/>
      <c r="E69" s="139"/>
      <c r="F69" s="140"/>
      <c r="G69" s="140"/>
      <c r="H69" s="140"/>
      <c r="I69" s="140"/>
      <c r="J69" s="140"/>
      <c r="K69" s="140"/>
      <c r="L69" s="79"/>
      <c r="M69" s="129"/>
    </row>
    <row r="70" spans="1:13" ht="16.350000000000001" customHeight="1">
      <c r="A70" s="3"/>
      <c r="B70" s="81"/>
      <c r="C70" s="146"/>
      <c r="D70" s="146"/>
      <c r="E70" s="142"/>
      <c r="F70" s="140"/>
      <c r="G70" s="140"/>
      <c r="H70" s="140"/>
      <c r="I70" s="140"/>
      <c r="J70" s="140"/>
      <c r="K70" s="140"/>
      <c r="L70" s="79"/>
      <c r="M70" s="129"/>
    </row>
    <row r="71" spans="1:13" ht="24" customHeight="1">
      <c r="A71" s="3"/>
      <c r="B71" s="80"/>
      <c r="C71" s="1125" t="s">
        <v>152</v>
      </c>
      <c r="D71" s="1126"/>
      <c r="E71" s="135"/>
      <c r="F71" s="136" t="s">
        <v>124</v>
      </c>
      <c r="G71" s="143"/>
      <c r="H71" s="140"/>
      <c r="I71" s="140"/>
      <c r="J71" s="140"/>
      <c r="K71" s="140"/>
      <c r="L71" s="79"/>
      <c r="M71" s="129"/>
    </row>
    <row r="72" spans="1:13" ht="16.350000000000001" customHeight="1">
      <c r="A72" s="3"/>
      <c r="B72" s="88"/>
      <c r="C72" s="160"/>
      <c r="D72" s="160"/>
      <c r="E72" s="161"/>
      <c r="F72" s="140"/>
      <c r="G72" s="140"/>
      <c r="H72" s="140"/>
      <c r="I72" s="140"/>
      <c r="J72" s="140"/>
      <c r="K72" s="140"/>
      <c r="L72" s="79"/>
      <c r="M72" s="129"/>
    </row>
    <row r="73" spans="1:13" ht="24.95" customHeight="1">
      <c r="A73" s="3"/>
      <c r="B73" s="75"/>
      <c r="C73" s="1125" t="s">
        <v>163</v>
      </c>
      <c r="D73" s="1126"/>
      <c r="E73" s="135"/>
      <c r="F73" s="136" t="s">
        <v>124</v>
      </c>
      <c r="G73" s="143"/>
      <c r="H73" s="140"/>
      <c r="I73" s="140"/>
      <c r="J73" s="140"/>
      <c r="K73" s="140"/>
      <c r="L73" s="79"/>
      <c r="M73" s="129"/>
    </row>
    <row r="74" spans="1:13" ht="16.350000000000001" customHeight="1">
      <c r="A74" s="3"/>
      <c r="B74" s="88"/>
      <c r="C74" s="144"/>
      <c r="D74" s="144"/>
      <c r="E74" s="139"/>
      <c r="F74" s="140"/>
      <c r="G74" s="140"/>
      <c r="H74" s="140"/>
      <c r="I74" s="140"/>
      <c r="J74" s="140"/>
      <c r="K74" s="140"/>
      <c r="L74" s="79"/>
      <c r="M74" s="129"/>
    </row>
    <row r="75" spans="1:13" ht="16.350000000000001" customHeight="1">
      <c r="A75" s="3"/>
      <c r="B75" s="90" t="s">
        <v>164</v>
      </c>
      <c r="C75" s="158"/>
      <c r="D75" s="158"/>
      <c r="E75" s="158"/>
      <c r="F75" s="158"/>
      <c r="G75" s="158"/>
      <c r="H75" s="159"/>
      <c r="I75" s="158"/>
      <c r="J75" s="158"/>
      <c r="K75" s="158"/>
      <c r="L75" s="93"/>
      <c r="M75" s="129"/>
    </row>
    <row r="76" spans="1:13" ht="16.350000000000001" customHeight="1">
      <c r="A76" s="3"/>
      <c r="B76" s="94" t="s">
        <v>165</v>
      </c>
      <c r="C76" s="158"/>
      <c r="D76" s="158"/>
      <c r="E76" s="158"/>
      <c r="F76" s="159"/>
      <c r="G76" s="158"/>
      <c r="H76" s="158"/>
      <c r="I76" s="158"/>
      <c r="J76" s="158"/>
      <c r="K76" s="158"/>
      <c r="L76" s="93"/>
      <c r="M76" s="129"/>
    </row>
    <row r="77" spans="1:13" ht="16.350000000000001" customHeight="1">
      <c r="A77" s="3"/>
      <c r="B77" s="81"/>
      <c r="C77" s="146"/>
      <c r="D77" s="146"/>
      <c r="E77" s="142"/>
      <c r="F77" s="140"/>
      <c r="G77" s="140"/>
      <c r="H77" s="140"/>
      <c r="I77" s="140"/>
      <c r="J77" s="140"/>
      <c r="K77" s="140"/>
      <c r="L77" s="79"/>
      <c r="M77" s="129"/>
    </row>
    <row r="78" spans="1:13" ht="23.1" customHeight="1">
      <c r="A78" s="3"/>
      <c r="B78" s="80"/>
      <c r="C78" s="1125" t="s">
        <v>166</v>
      </c>
      <c r="D78" s="1126"/>
      <c r="E78" s="135"/>
      <c r="F78" s="138"/>
      <c r="G78" s="140"/>
      <c r="H78" s="140"/>
      <c r="I78" s="140"/>
      <c r="J78" s="140"/>
      <c r="K78" s="140"/>
      <c r="L78" s="79"/>
      <c r="M78" s="129"/>
    </row>
    <row r="79" spans="1:13" ht="16.350000000000001" customHeight="1">
      <c r="A79" s="3"/>
      <c r="B79" s="81"/>
      <c r="C79" s="144"/>
      <c r="D79" s="144"/>
      <c r="E79" s="139"/>
      <c r="F79" s="140"/>
      <c r="G79" s="140"/>
      <c r="H79" s="140"/>
      <c r="I79" s="140"/>
      <c r="J79" s="140"/>
      <c r="K79" s="140"/>
      <c r="L79" s="79"/>
      <c r="M79" s="129"/>
    </row>
    <row r="80" spans="1:13" ht="16.350000000000001" customHeight="1">
      <c r="A80" s="3"/>
      <c r="B80" s="81"/>
      <c r="C80" s="146"/>
      <c r="D80" s="146"/>
      <c r="E80" s="142"/>
      <c r="F80" s="140"/>
      <c r="G80" s="140"/>
      <c r="H80" s="140"/>
      <c r="I80" s="140"/>
      <c r="J80" s="140"/>
      <c r="K80" s="140"/>
      <c r="L80" s="79"/>
      <c r="M80" s="129"/>
    </row>
    <row r="81" spans="1:13" ht="21.95" customHeight="1">
      <c r="A81" s="3"/>
      <c r="B81" s="80"/>
      <c r="C81" s="1125" t="s">
        <v>187</v>
      </c>
      <c r="D81" s="1126"/>
      <c r="E81" s="135"/>
      <c r="F81" s="138"/>
      <c r="G81" s="140"/>
      <c r="H81" s="140"/>
      <c r="I81" s="140"/>
      <c r="J81" s="140"/>
      <c r="K81" s="140"/>
      <c r="L81" s="79"/>
      <c r="M81" s="129"/>
    </row>
    <row r="82" spans="1:13" ht="16.350000000000001" customHeight="1">
      <c r="A82" s="3"/>
      <c r="B82" s="81"/>
      <c r="C82" s="144"/>
      <c r="D82" s="144"/>
      <c r="E82" s="139"/>
      <c r="F82" s="140"/>
      <c r="G82" s="140"/>
      <c r="H82" s="140"/>
      <c r="I82" s="140"/>
      <c r="J82" s="140"/>
      <c r="K82" s="140"/>
      <c r="L82" s="79"/>
      <c r="M82" s="129"/>
    </row>
    <row r="83" spans="1:13" ht="16.350000000000001" customHeight="1">
      <c r="A83" s="3"/>
      <c r="B83" s="81"/>
      <c r="C83" s="146"/>
      <c r="D83" s="146"/>
      <c r="E83" s="142"/>
      <c r="F83" s="140"/>
      <c r="G83" s="140"/>
      <c r="H83" s="140"/>
      <c r="I83" s="140"/>
      <c r="J83" s="140"/>
      <c r="K83" s="140"/>
      <c r="L83" s="79"/>
      <c r="M83" s="129"/>
    </row>
    <row r="84" spans="1:13" ht="23.1" customHeight="1">
      <c r="A84" s="3"/>
      <c r="B84" s="80"/>
      <c r="C84" s="1125" t="s">
        <v>166</v>
      </c>
      <c r="D84" s="1126"/>
      <c r="E84" s="135"/>
      <c r="F84" s="136" t="s">
        <v>124</v>
      </c>
      <c r="G84" s="143"/>
      <c r="H84" s="140"/>
      <c r="I84" s="140"/>
      <c r="J84" s="140"/>
      <c r="K84" s="140"/>
      <c r="L84" s="79"/>
      <c r="M84" s="129"/>
    </row>
    <row r="85" spans="1:13" ht="16.350000000000001" customHeight="1">
      <c r="A85" s="3"/>
      <c r="B85" s="81"/>
      <c r="C85" s="1140" t="s">
        <v>168</v>
      </c>
      <c r="D85" s="1140"/>
      <c r="E85" s="139"/>
      <c r="F85" s="140"/>
      <c r="G85" s="140"/>
      <c r="H85" s="140"/>
      <c r="I85" s="140"/>
      <c r="J85" s="140"/>
      <c r="K85" s="140"/>
      <c r="L85" s="79"/>
      <c r="M85" s="129"/>
    </row>
    <row r="86" spans="1:13" ht="16.350000000000001" customHeight="1">
      <c r="A86" s="3"/>
      <c r="B86" s="88"/>
      <c r="C86" s="1141"/>
      <c r="D86" s="1141"/>
      <c r="E86" s="140"/>
      <c r="F86" s="140"/>
      <c r="G86" s="140"/>
      <c r="H86" s="140"/>
      <c r="I86" s="140"/>
      <c r="J86" s="140"/>
      <c r="K86" s="140"/>
      <c r="L86" s="79"/>
      <c r="M86" s="129"/>
    </row>
    <row r="87" spans="1:13" ht="16.350000000000001" customHeight="1" thickBot="1">
      <c r="A87" s="3"/>
      <c r="B87" s="88"/>
      <c r="C87" s="78"/>
      <c r="D87" s="78"/>
      <c r="E87" s="78"/>
      <c r="F87" s="78"/>
      <c r="G87" s="78"/>
      <c r="H87" s="78"/>
      <c r="I87" s="78"/>
      <c r="J87" s="78"/>
      <c r="K87" s="78"/>
      <c r="L87" s="79"/>
      <c r="M87" s="129"/>
    </row>
    <row r="88" spans="1:13" ht="16.350000000000001" customHeight="1">
      <c r="A88" s="3"/>
      <c r="B88" s="55"/>
      <c r="C88" s="67"/>
      <c r="D88" s="67"/>
      <c r="E88" s="82"/>
      <c r="F88" s="82"/>
      <c r="G88" s="82"/>
      <c r="H88" s="82"/>
      <c r="I88" s="82"/>
      <c r="J88" s="82"/>
      <c r="K88" s="82"/>
      <c r="L88" s="79"/>
      <c r="M88" s="129"/>
    </row>
    <row r="89" spans="1:13" ht="16.350000000000001" customHeight="1">
      <c r="A89" s="3"/>
      <c r="B89" s="122" t="s">
        <v>169</v>
      </c>
      <c r="C89" s="1087" t="s">
        <v>188</v>
      </c>
      <c r="D89" s="1087"/>
      <c r="E89" s="62"/>
      <c r="F89" s="78"/>
      <c r="G89" s="78"/>
      <c r="H89" s="78"/>
      <c r="I89" s="78"/>
      <c r="J89" s="78"/>
      <c r="K89" s="78"/>
      <c r="L89" s="79"/>
      <c r="M89" s="129"/>
    </row>
    <row r="90" spans="1:13" ht="16.350000000000001" customHeight="1">
      <c r="A90" s="3"/>
      <c r="B90" s="87"/>
      <c r="C90" s="82"/>
      <c r="D90" s="82"/>
      <c r="E90" s="78"/>
      <c r="F90" s="78"/>
      <c r="G90" s="78"/>
      <c r="H90" s="78"/>
      <c r="I90" s="78"/>
      <c r="J90" s="78"/>
      <c r="K90" s="78"/>
      <c r="L90" s="79"/>
      <c r="M90" s="129"/>
    </row>
    <row r="91" spans="1:13" ht="16.350000000000001" customHeight="1">
      <c r="A91" s="3"/>
      <c r="B91" s="162"/>
      <c r="C91" s="95"/>
      <c r="D91" s="95"/>
      <c r="E91" s="95"/>
      <c r="F91" s="95"/>
      <c r="G91" s="95"/>
      <c r="H91" s="95"/>
      <c r="I91" s="95"/>
      <c r="J91" s="95"/>
      <c r="K91" s="95"/>
      <c r="L91" s="126"/>
      <c r="M91" s="129"/>
    </row>
    <row r="92" spans="1:13" ht="15.95" customHeight="1">
      <c r="A92" s="6"/>
      <c r="B92" s="48"/>
      <c r="C92" s="48"/>
      <c r="D92" s="48"/>
      <c r="E92" s="48"/>
      <c r="F92" s="48"/>
      <c r="G92" s="48"/>
      <c r="H92" s="48"/>
      <c r="I92" s="48"/>
      <c r="J92" s="48"/>
      <c r="K92" s="48"/>
      <c r="L92" s="51">
        <v>2016</v>
      </c>
      <c r="M92" s="53"/>
    </row>
  </sheetData>
  <mergeCells count="51">
    <mergeCell ref="C2:H2"/>
    <mergeCell ref="C25:E25"/>
    <mergeCell ref="H27:I27"/>
    <mergeCell ref="C34:D35"/>
    <mergeCell ref="C81:D81"/>
    <mergeCell ref="H38:I39"/>
    <mergeCell ref="H46:I46"/>
    <mergeCell ref="C19:I19"/>
    <mergeCell ref="C27:D27"/>
    <mergeCell ref="B3:L3"/>
    <mergeCell ref="C68:D68"/>
    <mergeCell ref="H25:J25"/>
    <mergeCell ref="C8:I10"/>
    <mergeCell ref="C5:D5"/>
    <mergeCell ref="C28:D29"/>
    <mergeCell ref="H43:I45"/>
    <mergeCell ref="C89:D89"/>
    <mergeCell ref="C78:D78"/>
    <mergeCell ref="C53:D54"/>
    <mergeCell ref="H33:I33"/>
    <mergeCell ref="C30:D30"/>
    <mergeCell ref="C46:D46"/>
    <mergeCell ref="C59:D59"/>
    <mergeCell ref="C52:D52"/>
    <mergeCell ref="H55:I55"/>
    <mergeCell ref="H49:I49"/>
    <mergeCell ref="H37:I37"/>
    <mergeCell ref="C33:D33"/>
    <mergeCell ref="H50:I51"/>
    <mergeCell ref="H47:I48"/>
    <mergeCell ref="C41:D41"/>
    <mergeCell ref="H34:I36"/>
    <mergeCell ref="C42:D43"/>
    <mergeCell ref="E15:I15"/>
    <mergeCell ref="E14:I14"/>
    <mergeCell ref="E13:I13"/>
    <mergeCell ref="E12:I12"/>
    <mergeCell ref="C15:D15"/>
    <mergeCell ref="C12:D14"/>
    <mergeCell ref="B47:B54"/>
    <mergeCell ref="H65:I65"/>
    <mergeCell ref="C85:D86"/>
    <mergeCell ref="H64:I64"/>
    <mergeCell ref="C84:D84"/>
    <mergeCell ref="H66:I66"/>
    <mergeCell ref="C73:D73"/>
    <mergeCell ref="C71:D71"/>
    <mergeCell ref="C56:D58"/>
    <mergeCell ref="C55:D55"/>
    <mergeCell ref="C60:D61"/>
    <mergeCell ref="C64:D64"/>
  </mergeCells>
  <hyperlinks>
    <hyperlink ref="H42" r:id="rId1"/>
  </hyperlinks>
  <pageMargins left="0.7" right="0.7" top="0.75" bottom="0.75" header="0.3" footer="0.3"/>
  <pageSetup orientation="portrait"/>
  <headerFooter>
    <oddFooter>&amp;C&amp;"Helvetica,Regular"&amp;12&amp;K000000&amp;P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13"/>
  <sheetViews>
    <sheetView showGridLines="0" workbookViewId="0">
      <selection activeCell="C12" sqref="C12:D13"/>
    </sheetView>
  </sheetViews>
  <sheetFormatPr baseColWidth="10" defaultColWidth="16.375" defaultRowHeight="15.95" customHeight="1"/>
  <cols>
    <col min="1" max="1" width="6" style="163" customWidth="1"/>
    <col min="2" max="2" width="25.375" style="163" customWidth="1"/>
    <col min="3" max="4" width="16.5" style="163" customWidth="1"/>
    <col min="5" max="5" width="3.875" style="163" customWidth="1"/>
    <col min="6" max="8" width="16.5" style="163" customWidth="1"/>
    <col min="9" max="9" width="3.875" style="163" customWidth="1"/>
    <col min="10" max="11" width="16.5" style="163" customWidth="1"/>
    <col min="12" max="255" width="16.375" style="163" customWidth="1"/>
  </cols>
  <sheetData>
    <row r="1" spans="1:255" ht="15.95" customHeight="1">
      <c r="A1" s="164"/>
      <c r="B1" s="2"/>
      <c r="C1" s="2"/>
      <c r="D1" s="2"/>
      <c r="E1" s="2"/>
      <c r="F1" s="2"/>
      <c r="G1" s="2"/>
      <c r="H1" s="2"/>
      <c r="I1" s="2"/>
      <c r="J1" s="2"/>
      <c r="K1" s="2"/>
      <c r="L1" s="2"/>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c r="FY1" s="165"/>
      <c r="FZ1" s="165"/>
      <c r="GA1" s="165"/>
      <c r="GB1" s="165"/>
      <c r="GC1" s="165"/>
      <c r="GD1" s="165"/>
      <c r="GE1" s="165"/>
      <c r="GF1" s="165"/>
      <c r="GG1" s="165"/>
      <c r="GH1" s="165"/>
      <c r="GI1" s="165"/>
      <c r="GJ1" s="165"/>
      <c r="GK1" s="165"/>
      <c r="GL1" s="165"/>
      <c r="GM1" s="165"/>
      <c r="GN1" s="165"/>
      <c r="GO1" s="165"/>
      <c r="GP1" s="165"/>
      <c r="GQ1" s="165"/>
      <c r="GR1" s="165"/>
      <c r="GS1" s="165"/>
      <c r="GT1" s="165"/>
      <c r="GU1" s="165"/>
      <c r="GV1" s="165"/>
      <c r="GW1" s="165"/>
      <c r="GX1" s="165"/>
      <c r="GY1" s="165"/>
      <c r="GZ1" s="165"/>
      <c r="HA1" s="165"/>
      <c r="HB1" s="165"/>
      <c r="HC1" s="165"/>
      <c r="HD1" s="165"/>
      <c r="HE1" s="165"/>
      <c r="HF1" s="165"/>
      <c r="HG1" s="165"/>
      <c r="HH1" s="165"/>
      <c r="HI1" s="165"/>
      <c r="HJ1" s="165"/>
      <c r="HK1" s="165"/>
      <c r="HL1" s="165"/>
      <c r="HM1" s="165"/>
      <c r="HN1" s="165"/>
      <c r="HO1" s="165"/>
      <c r="HP1" s="165"/>
      <c r="HQ1" s="165"/>
      <c r="HR1" s="165"/>
      <c r="HS1" s="165"/>
      <c r="HT1" s="165"/>
      <c r="HU1" s="165"/>
      <c r="HV1" s="165"/>
      <c r="HW1" s="165"/>
      <c r="HX1" s="165"/>
      <c r="HY1" s="165"/>
      <c r="HZ1" s="165"/>
      <c r="IA1" s="165"/>
      <c r="IB1" s="165"/>
      <c r="IC1" s="165"/>
      <c r="ID1" s="165"/>
      <c r="IE1" s="165"/>
      <c r="IF1" s="165"/>
      <c r="IG1" s="165"/>
      <c r="IH1" s="165"/>
      <c r="II1" s="165"/>
      <c r="IJ1" s="165"/>
      <c r="IK1" s="165"/>
      <c r="IL1" s="165"/>
      <c r="IM1" s="165"/>
      <c r="IN1" s="165"/>
      <c r="IO1" s="165"/>
      <c r="IP1" s="165"/>
      <c r="IQ1" s="165"/>
      <c r="IR1" s="165"/>
      <c r="IS1" s="165"/>
      <c r="IT1" s="165"/>
      <c r="IU1" s="166"/>
    </row>
    <row r="2" spans="1:255" ht="83.1" customHeight="1">
      <c r="A2" s="167"/>
      <c r="B2" s="168"/>
      <c r="C2" s="1075" t="s">
        <v>189</v>
      </c>
      <c r="D2" s="1075"/>
      <c r="E2" s="1075"/>
      <c r="F2" s="1075"/>
      <c r="G2" s="1075"/>
      <c r="H2" s="1075"/>
      <c r="I2" s="15"/>
      <c r="J2" s="15"/>
      <c r="K2" s="15"/>
      <c r="L2" s="169"/>
      <c r="M2" s="170"/>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2"/>
    </row>
    <row r="3" spans="1:255" ht="27.95" customHeight="1">
      <c r="A3" s="167"/>
      <c r="B3" s="1077" t="s">
        <v>190</v>
      </c>
      <c r="C3" s="1078"/>
      <c r="D3" s="1078"/>
      <c r="E3" s="1078"/>
      <c r="F3" s="1078"/>
      <c r="G3" s="1078"/>
      <c r="H3" s="1078"/>
      <c r="I3" s="1078"/>
      <c r="J3" s="1078"/>
      <c r="K3" s="1078"/>
      <c r="L3" s="1079"/>
      <c r="M3" s="173"/>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5"/>
    </row>
    <row r="4" spans="1:255" ht="15" customHeight="1">
      <c r="A4" s="167"/>
      <c r="B4" s="174"/>
      <c r="C4" s="175"/>
      <c r="D4" s="175"/>
      <c r="E4" s="176"/>
      <c r="F4" s="176"/>
      <c r="G4" s="176"/>
      <c r="H4" s="176"/>
      <c r="I4" s="176"/>
      <c r="J4" s="176"/>
      <c r="K4" s="176"/>
      <c r="L4" s="177"/>
      <c r="M4" s="170"/>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2"/>
    </row>
    <row r="5" spans="1:255" ht="16.350000000000001" customHeight="1">
      <c r="A5" s="167"/>
      <c r="B5" s="178" t="s">
        <v>106</v>
      </c>
      <c r="C5" s="1188" t="s">
        <v>191</v>
      </c>
      <c r="D5" s="1189"/>
      <c r="E5" s="120"/>
      <c r="F5" s="179"/>
      <c r="G5" s="179"/>
      <c r="H5" s="179"/>
      <c r="I5" s="179"/>
      <c r="J5" s="179"/>
      <c r="K5" s="179"/>
      <c r="L5" s="180"/>
      <c r="M5" s="173"/>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5"/>
    </row>
    <row r="6" spans="1:255" ht="16.350000000000001" customHeight="1">
      <c r="A6" s="167"/>
      <c r="B6" s="181"/>
      <c r="C6" s="182"/>
      <c r="D6" s="182"/>
      <c r="E6" s="179"/>
      <c r="F6" s="179"/>
      <c r="G6" s="179"/>
      <c r="H6" s="179"/>
      <c r="I6" s="179"/>
      <c r="J6" s="179"/>
      <c r="K6" s="179"/>
      <c r="L6" s="180"/>
      <c r="M6" s="173"/>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5"/>
    </row>
    <row r="7" spans="1:255" ht="15" customHeight="1">
      <c r="A7" s="167"/>
      <c r="B7" s="183"/>
      <c r="C7" s="184"/>
      <c r="D7" s="184"/>
      <c r="E7" s="184"/>
      <c r="F7" s="184"/>
      <c r="G7" s="184"/>
      <c r="H7" s="184"/>
      <c r="I7" s="184"/>
      <c r="J7" s="184"/>
      <c r="K7" s="179"/>
      <c r="L7" s="180"/>
      <c r="M7" s="170"/>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2"/>
    </row>
    <row r="8" spans="1:255" ht="15" customHeight="1">
      <c r="A8" s="167"/>
      <c r="B8" s="178" t="s">
        <v>108</v>
      </c>
      <c r="C8" s="1160" t="s">
        <v>192</v>
      </c>
      <c r="D8" s="1161"/>
      <c r="E8" s="1161"/>
      <c r="F8" s="1161"/>
      <c r="G8" s="1161"/>
      <c r="H8" s="1161"/>
      <c r="I8" s="1161"/>
      <c r="J8" s="1162"/>
      <c r="K8" s="120"/>
      <c r="L8" s="180"/>
      <c r="M8" s="173"/>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5"/>
    </row>
    <row r="9" spans="1:255" ht="15" customHeight="1">
      <c r="A9" s="167"/>
      <c r="B9" s="185"/>
      <c r="C9" s="1163"/>
      <c r="D9" s="1164"/>
      <c r="E9" s="1164"/>
      <c r="F9" s="1164"/>
      <c r="G9" s="1164"/>
      <c r="H9" s="1164"/>
      <c r="I9" s="1164"/>
      <c r="J9" s="1165"/>
      <c r="K9" s="120"/>
      <c r="L9" s="180"/>
      <c r="M9" s="173"/>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5"/>
    </row>
    <row r="10" spans="1:255" ht="15" customHeight="1">
      <c r="A10" s="167"/>
      <c r="B10" s="186"/>
      <c r="C10" s="1166"/>
      <c r="D10" s="1167"/>
      <c r="E10" s="1167"/>
      <c r="F10" s="1167"/>
      <c r="G10" s="1167"/>
      <c r="H10" s="1167"/>
      <c r="I10" s="1167"/>
      <c r="J10" s="1168"/>
      <c r="K10" s="120"/>
      <c r="L10" s="180"/>
      <c r="M10" s="173"/>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5"/>
    </row>
    <row r="11" spans="1:255" ht="15" customHeight="1">
      <c r="A11" s="167"/>
      <c r="B11" s="183"/>
      <c r="C11" s="187"/>
      <c r="D11" s="187"/>
      <c r="E11" s="187"/>
      <c r="F11" s="187"/>
      <c r="G11" s="187"/>
      <c r="H11" s="187"/>
      <c r="I11" s="187"/>
      <c r="J11" s="187"/>
      <c r="K11" s="179"/>
      <c r="L11" s="180"/>
      <c r="M11" s="173"/>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5"/>
    </row>
    <row r="12" spans="1:255" ht="15" customHeight="1">
      <c r="A12" s="167"/>
      <c r="B12" s="178" t="s">
        <v>110</v>
      </c>
      <c r="C12" s="1194" t="s">
        <v>80</v>
      </c>
      <c r="D12" s="1181"/>
      <c r="E12" s="1188" t="s">
        <v>693</v>
      </c>
      <c r="F12" s="1193"/>
      <c r="G12" s="1193"/>
      <c r="H12" s="1193"/>
      <c r="I12" s="1193"/>
      <c r="J12" s="1181"/>
      <c r="K12" s="120"/>
      <c r="L12" s="180"/>
      <c r="M12" s="173"/>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5"/>
    </row>
    <row r="13" spans="1:255" ht="15" customHeight="1">
      <c r="A13" s="167"/>
      <c r="B13" s="185"/>
      <c r="C13" s="1195"/>
      <c r="D13" s="1181"/>
      <c r="E13" s="1188" t="s">
        <v>194</v>
      </c>
      <c r="F13" s="1193"/>
      <c r="G13" s="1193"/>
      <c r="H13" s="1193"/>
      <c r="I13" s="1193"/>
      <c r="J13" s="1181"/>
      <c r="K13" s="120"/>
      <c r="L13" s="180"/>
      <c r="M13" s="173"/>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5"/>
    </row>
    <row r="14" spans="1:255" ht="15" customHeight="1">
      <c r="A14" s="167"/>
      <c r="B14" s="186"/>
      <c r="C14" s="1180" t="s">
        <v>111</v>
      </c>
      <c r="D14" s="1181"/>
      <c r="E14" s="1188" t="s">
        <v>195</v>
      </c>
      <c r="F14" s="1193"/>
      <c r="G14" s="1193"/>
      <c r="H14" s="1193"/>
      <c r="I14" s="1193"/>
      <c r="J14" s="1181"/>
      <c r="K14" s="120"/>
      <c r="L14" s="180"/>
      <c r="M14" s="173"/>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5"/>
    </row>
    <row r="15" spans="1:255" ht="15" customHeight="1">
      <c r="A15" s="167"/>
      <c r="B15" s="186"/>
      <c r="C15" s="1180" t="s">
        <v>671</v>
      </c>
      <c r="D15" s="1181"/>
      <c r="E15" s="1188" t="s">
        <v>196</v>
      </c>
      <c r="F15" s="1193"/>
      <c r="G15" s="1193"/>
      <c r="H15" s="1193"/>
      <c r="I15" s="1193"/>
      <c r="J15" s="1181"/>
      <c r="K15" s="120"/>
      <c r="L15" s="180"/>
      <c r="M15" s="173"/>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5"/>
    </row>
    <row r="16" spans="1:255" ht="15" customHeight="1">
      <c r="A16" s="167"/>
      <c r="B16" s="183"/>
      <c r="C16" s="188"/>
      <c r="D16" s="188"/>
      <c r="E16" s="188"/>
      <c r="F16" s="188"/>
      <c r="G16" s="188"/>
      <c r="H16" s="188"/>
      <c r="I16" s="188"/>
      <c r="J16" s="188"/>
      <c r="K16" s="179"/>
      <c r="L16" s="180"/>
      <c r="M16" s="170"/>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2"/>
    </row>
    <row r="17" spans="1:255" ht="15" customHeight="1">
      <c r="A17" s="167"/>
      <c r="B17" s="178" t="s">
        <v>116</v>
      </c>
      <c r="C17" s="1188" t="s">
        <v>117</v>
      </c>
      <c r="D17" s="1201"/>
      <c r="E17" s="1201"/>
      <c r="F17" s="1201"/>
      <c r="G17" s="1201"/>
      <c r="H17" s="1201"/>
      <c r="I17" s="1201"/>
      <c r="J17" s="1189"/>
      <c r="K17" s="120"/>
      <c r="L17" s="180"/>
      <c r="M17" s="173"/>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5"/>
    </row>
    <row r="18" spans="1:255" ht="15" customHeight="1">
      <c r="A18" s="167"/>
      <c r="B18" s="181"/>
      <c r="C18" s="182"/>
      <c r="D18" s="182"/>
      <c r="E18" s="182"/>
      <c r="F18" s="182"/>
      <c r="G18" s="182"/>
      <c r="H18" s="182"/>
      <c r="I18" s="182"/>
      <c r="J18" s="182"/>
      <c r="K18" s="179"/>
      <c r="L18" s="180"/>
      <c r="M18" s="170"/>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2"/>
    </row>
    <row r="19" spans="1:255" ht="16.350000000000001" customHeight="1">
      <c r="A19" s="167"/>
      <c r="B19" s="189" t="s">
        <v>118</v>
      </c>
      <c r="C19" s="190"/>
      <c r="D19" s="190"/>
      <c r="E19" s="190"/>
      <c r="F19" s="190"/>
      <c r="G19" s="190"/>
      <c r="H19" s="190"/>
      <c r="I19" s="190"/>
      <c r="J19" s="191"/>
      <c r="K19" s="191"/>
      <c r="L19" s="192"/>
      <c r="M19" s="173"/>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5"/>
    </row>
    <row r="20" spans="1:255" ht="15.95" customHeight="1">
      <c r="A20" s="167"/>
      <c r="B20" s="193"/>
      <c r="C20" s="194"/>
      <c r="D20" s="194"/>
      <c r="E20" s="194"/>
      <c r="F20" s="179"/>
      <c r="G20" s="194"/>
      <c r="H20" s="194"/>
      <c r="I20" s="194"/>
      <c r="J20" s="179"/>
      <c r="K20" s="179"/>
      <c r="L20" s="180"/>
      <c r="M20" s="170"/>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2"/>
    </row>
    <row r="21" spans="1:255" ht="16.350000000000001" customHeight="1">
      <c r="A21" s="167"/>
      <c r="B21" s="195"/>
      <c r="C21" s="1197" t="s">
        <v>120</v>
      </c>
      <c r="D21" s="1198"/>
      <c r="E21" s="1199"/>
      <c r="F21" s="195"/>
      <c r="G21" s="1197" t="s">
        <v>121</v>
      </c>
      <c r="H21" s="1198"/>
      <c r="I21" s="1200"/>
      <c r="J21" s="193"/>
      <c r="K21" s="179"/>
      <c r="L21" s="180"/>
      <c r="M21" s="173"/>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5"/>
    </row>
    <row r="22" spans="1:255" ht="15.95" customHeight="1">
      <c r="A22" s="167"/>
      <c r="B22" s="193"/>
      <c r="C22" s="196"/>
      <c r="D22" s="196"/>
      <c r="E22" s="196"/>
      <c r="F22" s="179"/>
      <c r="G22" s="196"/>
      <c r="H22" s="196"/>
      <c r="I22" s="196"/>
      <c r="J22" s="179"/>
      <c r="K22" s="179"/>
      <c r="L22" s="180"/>
      <c r="M22" s="170"/>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2"/>
    </row>
    <row r="23" spans="1:255" ht="20.100000000000001" customHeight="1">
      <c r="A23" s="167"/>
      <c r="B23" s="197" t="s">
        <v>122</v>
      </c>
      <c r="C23" s="1175" t="s">
        <v>197</v>
      </c>
      <c r="D23" s="1176"/>
      <c r="E23" s="198"/>
      <c r="F23" s="195"/>
      <c r="G23" s="1175" t="s">
        <v>198</v>
      </c>
      <c r="H23" s="1176"/>
      <c r="I23" s="198"/>
      <c r="J23" s="193"/>
      <c r="K23" s="179"/>
      <c r="L23" s="180"/>
      <c r="M23" s="173"/>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5"/>
    </row>
    <row r="24" spans="1:255" ht="18.95" customHeight="1">
      <c r="A24" s="167"/>
      <c r="B24" s="193"/>
      <c r="C24" s="176"/>
      <c r="D24" s="176"/>
      <c r="E24" s="176"/>
      <c r="F24" s="179"/>
      <c r="G24" s="1172" t="s">
        <v>199</v>
      </c>
      <c r="H24" s="1173"/>
      <c r="I24" s="1173"/>
      <c r="J24" s="179"/>
      <c r="K24" s="179"/>
      <c r="L24" s="180"/>
      <c r="M24" s="173"/>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5"/>
    </row>
    <row r="25" spans="1:255" ht="20.100000000000001" customHeight="1">
      <c r="A25" s="167"/>
      <c r="B25" s="193"/>
      <c r="C25" s="179"/>
      <c r="D25" s="179"/>
      <c r="E25" s="179"/>
      <c r="F25" s="179"/>
      <c r="G25" s="1179"/>
      <c r="H25" s="1179"/>
      <c r="I25" s="1179"/>
      <c r="J25" s="179"/>
      <c r="K25" s="179"/>
      <c r="L25" s="180"/>
      <c r="M25" s="173"/>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5"/>
    </row>
    <row r="26" spans="1:255" ht="20.100000000000001" customHeight="1">
      <c r="A26" s="167"/>
      <c r="B26" s="193"/>
      <c r="C26" s="194"/>
      <c r="D26" s="194"/>
      <c r="E26" s="194"/>
      <c r="F26" s="179"/>
      <c r="G26" s="201"/>
      <c r="H26" s="201"/>
      <c r="I26" s="201"/>
      <c r="J26" s="179"/>
      <c r="K26" s="179"/>
      <c r="L26" s="180"/>
      <c r="M26" s="173"/>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5"/>
    </row>
    <row r="27" spans="1:255" ht="18.95" customHeight="1">
      <c r="A27" s="167"/>
      <c r="B27" s="195"/>
      <c r="C27" s="1175" t="s">
        <v>126</v>
      </c>
      <c r="D27" s="1176"/>
      <c r="E27" s="198"/>
      <c r="F27" s="202" t="s">
        <v>124</v>
      </c>
      <c r="G27" s="1175" t="s">
        <v>200</v>
      </c>
      <c r="H27" s="1176"/>
      <c r="I27" s="198"/>
      <c r="J27" s="193"/>
      <c r="K27" s="179"/>
      <c r="L27" s="180"/>
      <c r="M27" s="173"/>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5"/>
    </row>
    <row r="28" spans="1:255" ht="12.95" customHeight="1">
      <c r="A28" s="167"/>
      <c r="B28" s="193"/>
      <c r="C28" s="1182" t="s">
        <v>895</v>
      </c>
      <c r="D28" s="1183"/>
      <c r="E28" s="1183"/>
      <c r="F28" s="179"/>
      <c r="G28" s="1172" t="s">
        <v>201</v>
      </c>
      <c r="H28" s="1173"/>
      <c r="I28" s="1173"/>
      <c r="J28" s="179"/>
      <c r="K28" s="179"/>
      <c r="L28" s="180"/>
      <c r="M28" s="173"/>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5"/>
    </row>
    <row r="29" spans="1:255" ht="12.95" customHeight="1">
      <c r="A29" s="167"/>
      <c r="B29" s="193"/>
      <c r="C29" s="179"/>
      <c r="D29" s="179"/>
      <c r="E29" s="179"/>
      <c r="F29" s="179"/>
      <c r="G29" s="1179"/>
      <c r="H29" s="1179"/>
      <c r="I29" s="1179"/>
      <c r="J29" s="179"/>
      <c r="K29" s="179"/>
      <c r="L29" s="180"/>
      <c r="M29" s="173"/>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5"/>
    </row>
    <row r="30" spans="1:255" ht="12.95" customHeight="1">
      <c r="A30" s="167"/>
      <c r="B30" s="193"/>
      <c r="C30" s="179"/>
      <c r="D30" s="179"/>
      <c r="E30" s="179"/>
      <c r="F30" s="179"/>
      <c r="G30" s="201"/>
      <c r="H30" s="201"/>
      <c r="I30" s="201"/>
      <c r="J30" s="179"/>
      <c r="K30" s="179"/>
      <c r="L30" s="180"/>
      <c r="M30" s="173"/>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5"/>
    </row>
    <row r="31" spans="1:255" ht="20.100000000000001" customHeight="1">
      <c r="A31" s="167"/>
      <c r="B31" s="193"/>
      <c r="C31" s="179"/>
      <c r="D31" s="179"/>
      <c r="E31" s="179"/>
      <c r="F31" s="180"/>
      <c r="G31" s="1175" t="s">
        <v>127</v>
      </c>
      <c r="H31" s="1176"/>
      <c r="I31" s="198"/>
      <c r="J31" s="193"/>
      <c r="K31" s="179"/>
      <c r="L31" s="180"/>
      <c r="M31" s="173"/>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5"/>
    </row>
    <row r="32" spans="1:255" ht="27" customHeight="1">
      <c r="A32" s="167"/>
      <c r="B32" s="193"/>
      <c r="C32" s="179"/>
      <c r="D32" s="179"/>
      <c r="E32" s="179"/>
      <c r="F32" s="179"/>
      <c r="G32" s="1172" t="s">
        <v>202</v>
      </c>
      <c r="H32" s="1173"/>
      <c r="I32" s="1173"/>
      <c r="J32" s="179"/>
      <c r="K32" s="179"/>
      <c r="L32" s="180"/>
      <c r="M32" s="173"/>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5"/>
    </row>
    <row r="33" spans="1:255" ht="16.350000000000001" customHeight="1">
      <c r="A33" s="167"/>
      <c r="B33" s="193"/>
      <c r="C33" s="194"/>
      <c r="D33" s="194"/>
      <c r="E33" s="194"/>
      <c r="F33" s="179"/>
      <c r="G33" s="194"/>
      <c r="H33" s="194"/>
      <c r="I33" s="194"/>
      <c r="J33" s="179"/>
      <c r="K33" s="179"/>
      <c r="L33" s="180"/>
      <c r="M33" s="173"/>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5"/>
    </row>
    <row r="34" spans="1:255" ht="20.100000000000001" customHeight="1">
      <c r="A34" s="167"/>
      <c r="B34" s="195"/>
      <c r="C34" s="1175" t="s">
        <v>203</v>
      </c>
      <c r="D34" s="1176"/>
      <c r="E34" s="198"/>
      <c r="F34" s="195"/>
      <c r="G34" s="1175" t="s">
        <v>204</v>
      </c>
      <c r="H34" s="1176"/>
      <c r="I34" s="198"/>
      <c r="J34" s="193"/>
      <c r="K34" s="179"/>
      <c r="L34" s="180"/>
      <c r="M34" s="173"/>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5"/>
    </row>
    <row r="35" spans="1:255" ht="18" customHeight="1">
      <c r="A35" s="167"/>
      <c r="B35" s="193"/>
      <c r="C35" s="176"/>
      <c r="D35" s="176"/>
      <c r="E35" s="176"/>
      <c r="F35" s="179"/>
      <c r="G35" s="1172" t="s">
        <v>205</v>
      </c>
      <c r="H35" s="1173"/>
      <c r="I35" s="1173"/>
      <c r="J35" s="179"/>
      <c r="K35" s="179"/>
      <c r="L35" s="180"/>
      <c r="M35" s="173"/>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5"/>
    </row>
    <row r="36" spans="1:255" ht="39.950000000000003" customHeight="1">
      <c r="A36" s="167"/>
      <c r="B36" s="193"/>
      <c r="C36" s="179"/>
      <c r="D36" s="179"/>
      <c r="E36" s="179"/>
      <c r="F36" s="179"/>
      <c r="G36" s="1179"/>
      <c r="H36" s="1179"/>
      <c r="I36" s="1179"/>
      <c r="J36" s="179"/>
      <c r="K36" s="179"/>
      <c r="L36" s="180"/>
      <c r="M36" s="173"/>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5"/>
    </row>
    <row r="37" spans="1:255" ht="15.95" customHeight="1">
      <c r="A37" s="167"/>
      <c r="B37" s="193"/>
      <c r="C37" s="194"/>
      <c r="D37" s="194"/>
      <c r="E37" s="194"/>
      <c r="F37" s="179"/>
      <c r="G37" s="201"/>
      <c r="H37" s="201"/>
      <c r="I37" s="201"/>
      <c r="J37" s="179"/>
      <c r="K37" s="179"/>
      <c r="L37" s="180"/>
      <c r="M37" s="173"/>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5"/>
    </row>
    <row r="38" spans="1:255" ht="21" customHeight="1" thickBot="1">
      <c r="A38" s="167"/>
      <c r="B38" s="195"/>
      <c r="C38" s="1175" t="s">
        <v>206</v>
      </c>
      <c r="D38" s="1176"/>
      <c r="E38" s="198"/>
      <c r="F38" s="195"/>
      <c r="G38" s="1175" t="s">
        <v>207</v>
      </c>
      <c r="H38" s="1176"/>
      <c r="I38" s="198"/>
      <c r="J38" s="203" t="s">
        <v>124</v>
      </c>
      <c r="K38" s="179"/>
      <c r="L38" s="180"/>
      <c r="M38" s="173"/>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5"/>
    </row>
    <row r="39" spans="1:255" ht="18.95" customHeight="1">
      <c r="A39" s="167"/>
      <c r="B39" s="193"/>
      <c r="C39" s="1172" t="s">
        <v>900</v>
      </c>
      <c r="D39" s="1173"/>
      <c r="E39" s="1173"/>
      <c r="F39" s="179"/>
      <c r="G39" s="1172" t="s">
        <v>901</v>
      </c>
      <c r="H39" s="1172"/>
      <c r="I39" s="1172"/>
      <c r="J39" s="179"/>
      <c r="K39" s="179"/>
      <c r="L39" s="180"/>
      <c r="M39" s="173"/>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5"/>
    </row>
    <row r="40" spans="1:255" ht="27" customHeight="1">
      <c r="A40" s="167"/>
      <c r="B40" s="193"/>
      <c r="C40" s="1187"/>
      <c r="D40" s="1187"/>
      <c r="E40" s="1187"/>
      <c r="F40" s="179"/>
      <c r="G40" s="1096"/>
      <c r="H40" s="1096"/>
      <c r="I40" s="1096"/>
      <c r="J40" s="179"/>
      <c r="K40" s="179"/>
      <c r="L40" s="180"/>
      <c r="M40" s="173"/>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5"/>
    </row>
    <row r="41" spans="1:255" ht="24.95" customHeight="1" thickBot="1">
      <c r="A41" s="167"/>
      <c r="B41" s="193"/>
      <c r="C41" s="1196"/>
      <c r="D41" s="1196"/>
      <c r="E41" s="1196"/>
      <c r="F41" s="179"/>
      <c r="G41" s="201"/>
      <c r="H41" s="201"/>
      <c r="I41" s="201"/>
      <c r="J41" s="179"/>
      <c r="K41" s="179"/>
      <c r="L41" s="180"/>
      <c r="M41" s="173"/>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5"/>
    </row>
    <row r="42" spans="1:255" ht="21" customHeight="1" thickBot="1">
      <c r="A42" s="167"/>
      <c r="B42" s="195"/>
      <c r="C42" s="1175" t="s">
        <v>133</v>
      </c>
      <c r="D42" s="1176"/>
      <c r="E42" s="198"/>
      <c r="F42" s="195"/>
      <c r="G42" s="1175" t="s">
        <v>208</v>
      </c>
      <c r="H42" s="1176"/>
      <c r="I42" s="198"/>
      <c r="J42" s="203" t="s">
        <v>124</v>
      </c>
      <c r="K42" s="179"/>
      <c r="L42" s="180"/>
      <c r="M42" s="173"/>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5"/>
    </row>
    <row r="43" spans="1:255" ht="20.100000000000001" customHeight="1">
      <c r="A43" s="167"/>
      <c r="B43" s="193"/>
      <c r="C43" s="176"/>
      <c r="D43" s="176"/>
      <c r="E43" s="176"/>
      <c r="F43" s="179"/>
      <c r="G43" s="1172" t="s">
        <v>902</v>
      </c>
      <c r="H43" s="1173"/>
      <c r="I43" s="1173"/>
      <c r="J43" s="179"/>
      <c r="K43" s="179"/>
      <c r="L43" s="180"/>
      <c r="M43" s="173"/>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5"/>
    </row>
    <row r="44" spans="1:255" ht="26.1" customHeight="1">
      <c r="A44" s="167"/>
      <c r="B44" s="193"/>
      <c r="C44" s="179"/>
      <c r="D44" s="179"/>
      <c r="E44" s="179"/>
      <c r="F44" s="179"/>
      <c r="G44" s="1179"/>
      <c r="H44" s="1179"/>
      <c r="I44" s="1179"/>
      <c r="J44" s="179"/>
      <c r="K44" s="179"/>
      <c r="L44" s="180"/>
      <c r="M44" s="173"/>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5"/>
    </row>
    <row r="45" spans="1:255" ht="17.100000000000001" customHeight="1">
      <c r="A45" s="167"/>
      <c r="B45" s="193"/>
      <c r="C45" s="194"/>
      <c r="D45" s="194"/>
      <c r="E45" s="194"/>
      <c r="F45" s="179"/>
      <c r="G45" s="201"/>
      <c r="H45" s="201"/>
      <c r="I45" s="201"/>
      <c r="J45" s="179"/>
      <c r="K45" s="179"/>
      <c r="L45" s="180"/>
      <c r="M45" s="173"/>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5"/>
    </row>
    <row r="46" spans="1:255" ht="21" customHeight="1">
      <c r="A46" s="167"/>
      <c r="B46" s="195"/>
      <c r="C46" s="1175" t="s">
        <v>136</v>
      </c>
      <c r="D46" s="1176"/>
      <c r="E46" s="198"/>
      <c r="F46" s="195"/>
      <c r="G46" s="1175" t="s">
        <v>133</v>
      </c>
      <c r="H46" s="1176"/>
      <c r="I46" s="198"/>
      <c r="J46" s="193"/>
      <c r="K46" s="179"/>
      <c r="L46" s="180"/>
      <c r="M46" s="173"/>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5"/>
    </row>
    <row r="47" spans="1:255" ht="16.350000000000001" customHeight="1">
      <c r="A47" s="167"/>
      <c r="B47" s="193"/>
      <c r="C47" s="1172" t="s">
        <v>904</v>
      </c>
      <c r="D47" s="1173"/>
      <c r="E47" s="1173"/>
      <c r="F47" s="179"/>
      <c r="G47" s="1172" t="s">
        <v>903</v>
      </c>
      <c r="H47" s="1173"/>
      <c r="I47" s="1173"/>
      <c r="J47" s="179"/>
      <c r="K47" s="179"/>
      <c r="L47" s="180"/>
      <c r="M47" s="173"/>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5"/>
    </row>
    <row r="48" spans="1:255" ht="39.950000000000003" customHeight="1">
      <c r="A48" s="167"/>
      <c r="B48" s="193"/>
      <c r="C48" s="1179"/>
      <c r="D48" s="1179"/>
      <c r="E48" s="1179"/>
      <c r="F48" s="179"/>
      <c r="G48" s="1179"/>
      <c r="H48" s="1179"/>
      <c r="I48" s="1179"/>
      <c r="J48" s="179"/>
      <c r="K48" s="179"/>
      <c r="L48" s="180"/>
      <c r="M48" s="173"/>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5"/>
    </row>
    <row r="49" spans="1:255" ht="18.95" customHeight="1">
      <c r="A49" s="167"/>
      <c r="B49" s="193"/>
      <c r="C49" s="194"/>
      <c r="D49" s="194"/>
      <c r="E49" s="194"/>
      <c r="F49" s="179"/>
      <c r="G49" s="200"/>
      <c r="H49" s="200"/>
      <c r="I49" s="200"/>
      <c r="J49" s="179"/>
      <c r="K49" s="179"/>
      <c r="L49" s="180"/>
      <c r="M49" s="173"/>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5"/>
    </row>
    <row r="50" spans="1:255" ht="18.95" customHeight="1">
      <c r="A50" s="167"/>
      <c r="B50" s="195"/>
      <c r="C50" s="1175" t="s">
        <v>209</v>
      </c>
      <c r="D50" s="1176"/>
      <c r="E50" s="198"/>
      <c r="F50" s="193"/>
      <c r="G50" s="200"/>
      <c r="H50" s="200"/>
      <c r="I50" s="200"/>
      <c r="J50" s="179"/>
      <c r="K50" s="179"/>
      <c r="L50" s="180"/>
      <c r="M50" s="173"/>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5"/>
    </row>
    <row r="51" spans="1:255" ht="36" customHeight="1">
      <c r="A51" s="167"/>
      <c r="B51" s="193"/>
      <c r="C51" s="1182" t="s">
        <v>210</v>
      </c>
      <c r="D51" s="1183"/>
      <c r="E51" s="176"/>
      <c r="F51" s="179"/>
      <c r="G51" s="179"/>
      <c r="H51" s="179"/>
      <c r="I51" s="179"/>
      <c r="J51" s="179"/>
      <c r="K51" s="179"/>
      <c r="L51" s="180"/>
      <c r="M51" s="173"/>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5"/>
    </row>
    <row r="52" spans="1:255" ht="16.350000000000001" customHeight="1">
      <c r="A52" s="167"/>
      <c r="B52" s="193"/>
      <c r="C52" s="184"/>
      <c r="D52" s="184"/>
      <c r="E52" s="194"/>
      <c r="F52" s="179"/>
      <c r="G52" s="184"/>
      <c r="H52" s="184"/>
      <c r="I52" s="194"/>
      <c r="J52" s="179"/>
      <c r="K52" s="179"/>
      <c r="L52" s="180"/>
      <c r="M52" s="173"/>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5"/>
    </row>
    <row r="53" spans="1:255" ht="23.1" customHeight="1">
      <c r="A53" s="167"/>
      <c r="B53" s="75"/>
      <c r="C53" s="1125" t="s">
        <v>137</v>
      </c>
      <c r="D53" s="1126"/>
      <c r="E53" s="198"/>
      <c r="F53" s="115"/>
      <c r="G53" s="1125" t="s">
        <v>138</v>
      </c>
      <c r="H53" s="1126"/>
      <c r="I53" s="198"/>
      <c r="J53" s="193"/>
      <c r="K53" s="179"/>
      <c r="L53" s="180"/>
      <c r="M53" s="173"/>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5"/>
    </row>
    <row r="54" spans="1:255" ht="16.350000000000001" customHeight="1">
      <c r="A54" s="167"/>
      <c r="B54" s="88"/>
      <c r="C54" s="1080" t="s">
        <v>897</v>
      </c>
      <c r="D54" s="1081"/>
      <c r="E54" s="57"/>
      <c r="F54" s="103"/>
      <c r="G54" s="313" t="s">
        <v>878</v>
      </c>
      <c r="H54" s="82"/>
      <c r="I54" s="57"/>
      <c r="J54" s="179"/>
      <c r="K54" s="179"/>
      <c r="L54" s="180"/>
      <c r="M54" s="173"/>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5"/>
    </row>
    <row r="55" spans="1:255" ht="33" customHeight="1">
      <c r="A55" s="167"/>
      <c r="B55" s="88"/>
      <c r="C55" s="1082"/>
      <c r="D55" s="1082"/>
      <c r="E55" s="78"/>
      <c r="F55" s="103"/>
      <c r="G55" s="1127" t="s">
        <v>877</v>
      </c>
      <c r="H55" s="1127"/>
      <c r="I55" s="1127"/>
      <c r="J55" s="179"/>
      <c r="K55" s="179"/>
      <c r="L55" s="180"/>
      <c r="M55" s="173"/>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5"/>
    </row>
    <row r="56" spans="1:255" ht="39.950000000000003" customHeight="1">
      <c r="A56" s="167"/>
      <c r="B56" s="88"/>
      <c r="C56" s="204"/>
      <c r="D56" s="95"/>
      <c r="E56" s="95"/>
      <c r="F56" s="103"/>
      <c r="G56" s="1127"/>
      <c r="H56" s="1127"/>
      <c r="I56" s="1127"/>
      <c r="J56" s="179"/>
      <c r="K56" s="179"/>
      <c r="L56" s="180"/>
      <c r="M56" s="173"/>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5"/>
    </row>
    <row r="57" spans="1:255" ht="21.95" customHeight="1">
      <c r="A57" s="167"/>
      <c r="B57" s="197" t="s">
        <v>141</v>
      </c>
      <c r="C57" s="1175" t="s">
        <v>211</v>
      </c>
      <c r="D57" s="1176"/>
      <c r="E57" s="198"/>
      <c r="F57" s="193"/>
      <c r="G57" s="179"/>
      <c r="H57" s="179"/>
      <c r="I57" s="179"/>
      <c r="J57" s="179"/>
      <c r="K57" s="179"/>
      <c r="L57" s="180"/>
      <c r="M57" s="170"/>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5"/>
    </row>
    <row r="58" spans="1:255" ht="16.350000000000001" customHeight="1">
      <c r="A58" s="167"/>
      <c r="B58" s="1190" t="s">
        <v>212</v>
      </c>
      <c r="C58" s="1172" t="s">
        <v>905</v>
      </c>
      <c r="D58" s="1173"/>
      <c r="E58" s="199"/>
      <c r="F58" s="179"/>
      <c r="G58" s="179"/>
      <c r="H58" s="179"/>
      <c r="I58" s="179"/>
      <c r="J58" s="179"/>
      <c r="K58" s="179"/>
      <c r="L58" s="180"/>
      <c r="M58" s="170"/>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5"/>
    </row>
    <row r="59" spans="1:255" ht="16.350000000000001" customHeight="1">
      <c r="A59" s="167"/>
      <c r="B59" s="1191"/>
      <c r="C59" s="1179"/>
      <c r="D59" s="1179"/>
      <c r="E59" s="200"/>
      <c r="F59" s="179"/>
      <c r="G59" s="179"/>
      <c r="H59" s="179"/>
      <c r="I59" s="179"/>
      <c r="J59" s="179"/>
      <c r="K59" s="179"/>
      <c r="L59" s="180"/>
      <c r="M59" s="170"/>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5"/>
    </row>
    <row r="60" spans="1:255" ht="16.350000000000001" customHeight="1">
      <c r="A60" s="167"/>
      <c r="B60" s="1191"/>
      <c r="C60" s="201"/>
      <c r="D60" s="201"/>
      <c r="E60" s="201"/>
      <c r="F60" s="179"/>
      <c r="G60" s="194"/>
      <c r="H60" s="194"/>
      <c r="I60" s="194"/>
      <c r="J60" s="179"/>
      <c r="K60" s="179"/>
      <c r="L60" s="180"/>
      <c r="M60" s="170"/>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5"/>
    </row>
    <row r="61" spans="1:255" ht="20.100000000000001" customHeight="1">
      <c r="A61" s="167"/>
      <c r="B61" s="1192"/>
      <c r="C61" s="1175" t="s">
        <v>142</v>
      </c>
      <c r="D61" s="1176"/>
      <c r="E61" s="198"/>
      <c r="F61" s="195"/>
      <c r="G61" s="1175" t="s">
        <v>59</v>
      </c>
      <c r="H61" s="1176"/>
      <c r="I61" s="198"/>
      <c r="J61" s="193"/>
      <c r="K61" s="179"/>
      <c r="L61" s="180"/>
      <c r="M61" s="173"/>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5"/>
    </row>
    <row r="62" spans="1:255" ht="16.350000000000001" customHeight="1">
      <c r="A62" s="167"/>
      <c r="B62" s="205"/>
      <c r="C62" s="176"/>
      <c r="D62" s="176"/>
      <c r="E62" s="176"/>
      <c r="F62" s="179"/>
      <c r="G62" s="1172" t="s">
        <v>144</v>
      </c>
      <c r="H62" s="1173"/>
      <c r="I62" s="1173"/>
      <c r="J62" s="179"/>
      <c r="K62" s="179"/>
      <c r="L62" s="180"/>
      <c r="M62" s="173"/>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5"/>
    </row>
    <row r="63" spans="1:255" ht="27.95" customHeight="1">
      <c r="A63" s="167"/>
      <c r="B63" s="205"/>
      <c r="C63" s="179"/>
      <c r="D63" s="179"/>
      <c r="E63" s="179"/>
      <c r="F63" s="179"/>
      <c r="G63" s="1179"/>
      <c r="H63" s="1179"/>
      <c r="I63" s="1179"/>
      <c r="J63" s="179"/>
      <c r="K63" s="179"/>
      <c r="L63" s="180"/>
      <c r="M63" s="173"/>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5"/>
    </row>
    <row r="64" spans="1:255" ht="21" customHeight="1">
      <c r="A64" s="167"/>
      <c r="B64" s="205"/>
      <c r="C64" s="194"/>
      <c r="D64" s="194"/>
      <c r="E64" s="194"/>
      <c r="F64" s="179"/>
      <c r="G64" s="201"/>
      <c r="H64" s="201"/>
      <c r="I64" s="201"/>
      <c r="J64" s="179"/>
      <c r="K64" s="179"/>
      <c r="L64" s="180"/>
      <c r="M64" s="173"/>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5"/>
    </row>
    <row r="65" spans="1:255" ht="18.95" customHeight="1" thickBot="1">
      <c r="A65" s="167"/>
      <c r="B65" s="206"/>
      <c r="C65" s="1175" t="s">
        <v>146</v>
      </c>
      <c r="D65" s="1176"/>
      <c r="E65" s="198"/>
      <c r="F65" s="195"/>
      <c r="G65" s="1175" t="s">
        <v>60</v>
      </c>
      <c r="H65" s="1176"/>
      <c r="I65" s="198"/>
      <c r="J65" s="193"/>
      <c r="K65" s="179"/>
      <c r="L65" s="180"/>
      <c r="M65" s="173"/>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5"/>
    </row>
    <row r="66" spans="1:255" ht="16.350000000000001" customHeight="1">
      <c r="A66" s="167"/>
      <c r="B66" s="205"/>
      <c r="C66" s="1172" t="s">
        <v>906</v>
      </c>
      <c r="D66" s="1173"/>
      <c r="E66" s="1173"/>
      <c r="F66" s="179"/>
      <c r="G66" s="1172" t="s">
        <v>145</v>
      </c>
      <c r="H66" s="1173"/>
      <c r="I66" s="1173"/>
      <c r="J66" s="179"/>
      <c r="K66" s="179"/>
      <c r="L66" s="180"/>
      <c r="M66" s="173"/>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5"/>
    </row>
    <row r="67" spans="1:255" ht="27" customHeight="1">
      <c r="A67" s="167"/>
      <c r="B67" s="205"/>
      <c r="C67" s="1187"/>
      <c r="D67" s="1187"/>
      <c r="E67" s="1187"/>
      <c r="F67" s="179"/>
      <c r="G67" s="1179"/>
      <c r="H67" s="1179"/>
      <c r="I67" s="1179"/>
      <c r="J67" s="179"/>
      <c r="K67" s="179"/>
      <c r="L67" s="180"/>
      <c r="M67" s="173"/>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5"/>
    </row>
    <row r="68" spans="1:255" ht="15" customHeight="1" thickBot="1">
      <c r="A68" s="167"/>
      <c r="B68" s="205"/>
      <c r="C68" s="201"/>
      <c r="D68" s="201"/>
      <c r="E68" s="201"/>
      <c r="F68" s="179"/>
      <c r="G68" s="200"/>
      <c r="H68" s="200"/>
      <c r="I68" s="200"/>
      <c r="J68" s="179"/>
      <c r="K68" s="179"/>
      <c r="L68" s="180"/>
      <c r="M68" s="173"/>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5"/>
    </row>
    <row r="69" spans="1:255" ht="21.95" customHeight="1">
      <c r="A69" s="167"/>
      <c r="B69" s="195"/>
      <c r="C69" s="1175" t="s">
        <v>148</v>
      </c>
      <c r="D69" s="1176"/>
      <c r="E69" s="198"/>
      <c r="F69" s="203" t="s">
        <v>124</v>
      </c>
      <c r="G69" s="200"/>
      <c r="H69" s="200"/>
      <c r="I69" s="200"/>
      <c r="J69" s="179"/>
      <c r="K69" s="179"/>
      <c r="L69" s="180"/>
      <c r="M69" s="173"/>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5"/>
    </row>
    <row r="70" spans="1:255" ht="16.350000000000001" customHeight="1">
      <c r="A70" s="167"/>
      <c r="B70" s="193"/>
      <c r="C70" s="1172" t="s">
        <v>213</v>
      </c>
      <c r="D70" s="1173"/>
      <c r="E70" s="1173"/>
      <c r="F70" s="179"/>
      <c r="G70" s="200"/>
      <c r="H70" s="200"/>
      <c r="I70" s="200"/>
      <c r="J70" s="179"/>
      <c r="K70" s="179"/>
      <c r="L70" s="180"/>
      <c r="M70" s="173"/>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5"/>
    </row>
    <row r="71" spans="1:255" ht="16.350000000000001" customHeight="1">
      <c r="A71" s="167"/>
      <c r="B71" s="193"/>
      <c r="C71" s="201"/>
      <c r="D71" s="201"/>
      <c r="E71" s="201"/>
      <c r="F71" s="200"/>
      <c r="G71" s="201"/>
      <c r="H71" s="201"/>
      <c r="I71" s="201"/>
      <c r="J71" s="179"/>
      <c r="K71" s="179"/>
      <c r="L71" s="180"/>
      <c r="M71" s="173"/>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5"/>
    </row>
    <row r="72" spans="1:255" ht="18.95" customHeight="1">
      <c r="A72" s="167"/>
      <c r="B72" s="195"/>
      <c r="C72" s="1175" t="s">
        <v>149</v>
      </c>
      <c r="D72" s="1176"/>
      <c r="E72" s="198"/>
      <c r="F72" s="195"/>
      <c r="G72" s="1175" t="s">
        <v>150</v>
      </c>
      <c r="H72" s="1176"/>
      <c r="I72" s="198"/>
      <c r="J72" s="193"/>
      <c r="K72" s="179"/>
      <c r="L72" s="180"/>
      <c r="M72" s="173"/>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5"/>
    </row>
    <row r="73" spans="1:255" ht="18.95" customHeight="1">
      <c r="A73" s="167"/>
      <c r="B73" s="193"/>
      <c r="C73" s="199"/>
      <c r="D73" s="199"/>
      <c r="E73" s="199"/>
      <c r="F73" s="180"/>
      <c r="G73" s="1175" t="s">
        <v>151</v>
      </c>
      <c r="H73" s="1176"/>
      <c r="I73" s="198"/>
      <c r="J73" s="193"/>
      <c r="K73" s="179"/>
      <c r="L73" s="180"/>
      <c r="M73" s="173"/>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5"/>
    </row>
    <row r="74" spans="1:255" ht="18.95" customHeight="1">
      <c r="A74" s="167"/>
      <c r="B74" s="193"/>
      <c r="C74" s="201"/>
      <c r="D74" s="201"/>
      <c r="E74" s="201"/>
      <c r="F74" s="180"/>
      <c r="G74" s="1175" t="s">
        <v>152</v>
      </c>
      <c r="H74" s="1176"/>
      <c r="I74" s="198"/>
      <c r="J74" s="193"/>
      <c r="K74" s="179"/>
      <c r="L74" s="180"/>
      <c r="M74" s="173"/>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5"/>
    </row>
    <row r="75" spans="1:255" ht="20.100000000000001" customHeight="1">
      <c r="A75" s="167"/>
      <c r="B75" s="195"/>
      <c r="C75" s="1175" t="s">
        <v>153</v>
      </c>
      <c r="D75" s="1176"/>
      <c r="E75" s="198"/>
      <c r="F75" s="193"/>
      <c r="G75" s="199"/>
      <c r="H75" s="199"/>
      <c r="I75" s="199"/>
      <c r="J75" s="179"/>
      <c r="K75" s="179"/>
      <c r="L75" s="180"/>
      <c r="M75" s="173"/>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5"/>
    </row>
    <row r="76" spans="1:255" ht="16.350000000000001" customHeight="1">
      <c r="A76" s="167"/>
      <c r="B76" s="193"/>
      <c r="C76" s="1172" t="s">
        <v>154</v>
      </c>
      <c r="D76" s="1173"/>
      <c r="E76" s="1173"/>
      <c r="F76" s="179"/>
      <c r="G76" s="200"/>
      <c r="H76" s="200"/>
      <c r="I76" s="200"/>
      <c r="J76" s="179"/>
      <c r="K76" s="179"/>
      <c r="L76" s="180"/>
      <c r="M76" s="173"/>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5"/>
    </row>
    <row r="77" spans="1:255" ht="16.350000000000001" customHeight="1">
      <c r="A77" s="167"/>
      <c r="B77" s="193"/>
      <c r="C77" s="1179"/>
      <c r="D77" s="1179"/>
      <c r="E77" s="1179"/>
      <c r="F77" s="179"/>
      <c r="G77" s="200"/>
      <c r="H77" s="200"/>
      <c r="I77" s="200"/>
      <c r="J77" s="179"/>
      <c r="K77" s="179"/>
      <c r="L77" s="180"/>
      <c r="M77" s="173"/>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5"/>
    </row>
    <row r="78" spans="1:255" ht="16.350000000000001" customHeight="1">
      <c r="A78" s="167"/>
      <c r="B78" s="193"/>
      <c r="C78" s="201"/>
      <c r="D78" s="201"/>
      <c r="E78" s="201"/>
      <c r="F78" s="179"/>
      <c r="G78" s="201"/>
      <c r="H78" s="201"/>
      <c r="I78" s="201"/>
      <c r="J78" s="179"/>
      <c r="K78" s="179"/>
      <c r="L78" s="180"/>
      <c r="M78" s="173"/>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5"/>
    </row>
    <row r="79" spans="1:255" ht="21.95" customHeight="1">
      <c r="A79" s="167"/>
      <c r="B79" s="195"/>
      <c r="C79" s="1175" t="s">
        <v>214</v>
      </c>
      <c r="D79" s="1176"/>
      <c r="E79" s="198"/>
      <c r="F79" s="195"/>
      <c r="G79" s="1175" t="s">
        <v>215</v>
      </c>
      <c r="H79" s="1176"/>
      <c r="I79" s="198"/>
      <c r="J79" s="193"/>
      <c r="K79" s="179"/>
      <c r="L79" s="180"/>
      <c r="M79" s="173"/>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5"/>
    </row>
    <row r="80" spans="1:255" ht="16.350000000000001" customHeight="1">
      <c r="A80" s="167"/>
      <c r="B80" s="193"/>
      <c r="C80" s="199"/>
      <c r="D80" s="199"/>
      <c r="E80" s="199"/>
      <c r="F80" s="200"/>
      <c r="G80" s="1172" t="s">
        <v>216</v>
      </c>
      <c r="H80" s="1173"/>
      <c r="I80" s="1173"/>
      <c r="J80" s="179"/>
      <c r="K80" s="179"/>
      <c r="L80" s="180"/>
      <c r="M80" s="173"/>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5"/>
    </row>
    <row r="81" spans="1:255" ht="38.1" customHeight="1">
      <c r="A81" s="167"/>
      <c r="B81" s="193"/>
      <c r="C81" s="200"/>
      <c r="D81" s="200"/>
      <c r="E81" s="200"/>
      <c r="F81" s="200"/>
      <c r="G81" s="1179"/>
      <c r="H81" s="1179"/>
      <c r="I81" s="1179"/>
      <c r="J81" s="179"/>
      <c r="K81" s="179"/>
      <c r="L81" s="180"/>
      <c r="M81" s="173"/>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5"/>
    </row>
    <row r="82" spans="1:255" ht="16.350000000000001" customHeight="1">
      <c r="A82" s="167"/>
      <c r="B82" s="193"/>
      <c r="C82" s="200"/>
      <c r="D82" s="200"/>
      <c r="E82" s="200"/>
      <c r="F82" s="200"/>
      <c r="G82" s="201"/>
      <c r="H82" s="201"/>
      <c r="I82" s="201"/>
      <c r="J82" s="179"/>
      <c r="K82" s="179"/>
      <c r="L82" s="180"/>
      <c r="M82" s="173"/>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5"/>
    </row>
    <row r="83" spans="1:255" ht="21" customHeight="1">
      <c r="A83" s="167"/>
      <c r="B83" s="193"/>
      <c r="C83" s="200"/>
      <c r="D83" s="200"/>
      <c r="E83" s="200"/>
      <c r="F83" s="207"/>
      <c r="G83" s="1175" t="s">
        <v>217</v>
      </c>
      <c r="H83" s="1176"/>
      <c r="I83" s="198"/>
      <c r="J83" s="193"/>
      <c r="K83" s="179"/>
      <c r="L83" s="180"/>
      <c r="M83" s="173"/>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5"/>
    </row>
    <row r="84" spans="1:255" ht="16.350000000000001" customHeight="1">
      <c r="A84" s="167"/>
      <c r="B84" s="193"/>
      <c r="C84" s="200"/>
      <c r="D84" s="200"/>
      <c r="E84" s="200"/>
      <c r="F84" s="200"/>
      <c r="G84" s="1184" t="s">
        <v>907</v>
      </c>
      <c r="H84" s="1185"/>
      <c r="I84" s="1185"/>
      <c r="J84" s="179"/>
      <c r="K84" s="179"/>
      <c r="L84" s="180"/>
      <c r="M84" s="173"/>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5"/>
    </row>
    <row r="85" spans="1:255" ht="26.1" customHeight="1">
      <c r="A85" s="167"/>
      <c r="B85" s="193"/>
      <c r="C85" s="200"/>
      <c r="D85" s="200"/>
      <c r="E85" s="200"/>
      <c r="F85" s="200"/>
      <c r="G85" s="1186"/>
      <c r="H85" s="1186"/>
      <c r="I85" s="1186"/>
      <c r="J85" s="179"/>
      <c r="K85" s="179"/>
      <c r="L85" s="180"/>
      <c r="M85" s="173"/>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5"/>
    </row>
    <row r="86" spans="1:255" ht="26.1" customHeight="1">
      <c r="A86" s="167"/>
      <c r="B86" s="193"/>
      <c r="C86" s="200"/>
      <c r="D86" s="200"/>
      <c r="E86" s="200"/>
      <c r="F86" s="200"/>
      <c r="G86" s="1186"/>
      <c r="H86" s="1186"/>
      <c r="I86" s="1186"/>
      <c r="J86" s="179"/>
      <c r="K86" s="179"/>
      <c r="L86" s="180"/>
      <c r="M86" s="173"/>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5"/>
    </row>
    <row r="87" spans="1:255" ht="26.1" customHeight="1">
      <c r="A87" s="167"/>
      <c r="B87" s="193"/>
      <c r="C87" s="200"/>
      <c r="D87" s="200"/>
      <c r="E87" s="200"/>
      <c r="F87" s="200"/>
      <c r="G87" s="1186"/>
      <c r="H87" s="1186"/>
      <c r="I87" s="1186"/>
      <c r="J87" s="179"/>
      <c r="K87" s="179"/>
      <c r="L87" s="180"/>
      <c r="M87" s="173"/>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5"/>
    </row>
    <row r="88" spans="1:255" ht="16.350000000000001" customHeight="1">
      <c r="A88" s="167"/>
      <c r="B88" s="193"/>
      <c r="C88" s="200"/>
      <c r="D88" s="200"/>
      <c r="E88" s="200"/>
      <c r="F88" s="200"/>
      <c r="G88" s="200"/>
      <c r="H88" s="200"/>
      <c r="I88" s="200"/>
      <c r="J88" s="179"/>
      <c r="K88" s="179"/>
      <c r="L88" s="180"/>
      <c r="M88" s="173"/>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5"/>
    </row>
    <row r="89" spans="1:255" ht="16.350000000000001" customHeight="1">
      <c r="A89" s="167"/>
      <c r="B89" s="189" t="s">
        <v>155</v>
      </c>
      <c r="C89" s="190"/>
      <c r="D89" s="190"/>
      <c r="E89" s="190"/>
      <c r="F89" s="190"/>
      <c r="G89" s="190"/>
      <c r="H89" s="190"/>
      <c r="I89" s="190"/>
      <c r="J89" s="191"/>
      <c r="K89" s="191"/>
      <c r="L89" s="192"/>
      <c r="M89" s="173"/>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5"/>
    </row>
    <row r="90" spans="1:255" ht="16.350000000000001" customHeight="1">
      <c r="A90" s="167"/>
      <c r="B90" s="193"/>
      <c r="C90" s="194"/>
      <c r="D90" s="194"/>
      <c r="E90" s="194"/>
      <c r="F90" s="179"/>
      <c r="G90" s="179"/>
      <c r="H90" s="179"/>
      <c r="I90" s="179"/>
      <c r="J90" s="179"/>
      <c r="K90" s="179"/>
      <c r="L90" s="180"/>
      <c r="M90" s="173"/>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5"/>
    </row>
    <row r="91" spans="1:255" ht="18.95" customHeight="1">
      <c r="A91" s="167"/>
      <c r="B91" s="195"/>
      <c r="C91" s="1175" t="s">
        <v>156</v>
      </c>
      <c r="D91" s="1176"/>
      <c r="E91" s="198"/>
      <c r="F91" s="203" t="s">
        <v>124</v>
      </c>
      <c r="G91" s="208"/>
      <c r="H91" s="208"/>
      <c r="I91" s="208"/>
      <c r="J91" s="179"/>
      <c r="K91" s="179"/>
      <c r="L91" s="180"/>
      <c r="M91" s="173"/>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5"/>
    </row>
    <row r="92" spans="1:255" ht="27" customHeight="1">
      <c r="A92" s="167"/>
      <c r="B92" s="193"/>
      <c r="C92" s="1172" t="s">
        <v>218</v>
      </c>
      <c r="D92" s="1173"/>
      <c r="E92" s="1173"/>
      <c r="F92" s="179"/>
      <c r="G92" s="179"/>
      <c r="H92" s="179"/>
      <c r="I92" s="179"/>
      <c r="J92" s="179"/>
      <c r="K92" s="179"/>
      <c r="L92" s="180"/>
      <c r="M92" s="173"/>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5"/>
    </row>
    <row r="93" spans="1:255" ht="27.95" customHeight="1">
      <c r="A93" s="167"/>
      <c r="B93" s="193"/>
      <c r="C93" s="1179"/>
      <c r="D93" s="1179"/>
      <c r="E93" s="1179"/>
      <c r="F93" s="179"/>
      <c r="G93" s="179"/>
      <c r="H93" s="179"/>
      <c r="I93" s="179"/>
      <c r="J93" s="179"/>
      <c r="K93" s="179"/>
      <c r="L93" s="180"/>
      <c r="M93" s="173"/>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5"/>
    </row>
    <row r="94" spans="1:255" ht="18" customHeight="1">
      <c r="A94" s="167"/>
      <c r="B94" s="193"/>
      <c r="C94" s="201"/>
      <c r="D94" s="201"/>
      <c r="E94" s="201"/>
      <c r="F94" s="179"/>
      <c r="G94" s="179"/>
      <c r="H94" s="179"/>
      <c r="I94" s="179"/>
      <c r="J94" s="179"/>
      <c r="K94" s="179"/>
      <c r="L94" s="180"/>
      <c r="M94" s="173"/>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5"/>
    </row>
    <row r="95" spans="1:255" ht="21" customHeight="1">
      <c r="A95" s="167"/>
      <c r="B95" s="195"/>
      <c r="C95" s="1175" t="s">
        <v>130</v>
      </c>
      <c r="D95" s="1176"/>
      <c r="E95" s="198"/>
      <c r="F95" s="193"/>
      <c r="G95" s="179"/>
      <c r="H95" s="179"/>
      <c r="I95" s="179"/>
      <c r="J95" s="179"/>
      <c r="K95" s="179"/>
      <c r="L95" s="180"/>
      <c r="M95" s="173"/>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5"/>
    </row>
    <row r="96" spans="1:255" ht="12.95" customHeight="1">
      <c r="A96" s="167"/>
      <c r="B96" s="193"/>
      <c r="C96" s="1172" t="s">
        <v>908</v>
      </c>
      <c r="D96" s="1173"/>
      <c r="E96" s="1173"/>
      <c r="F96" s="179"/>
      <c r="G96" s="179"/>
      <c r="H96" s="179"/>
      <c r="I96" s="179"/>
      <c r="J96" s="179"/>
      <c r="K96" s="179"/>
      <c r="L96" s="180"/>
      <c r="M96" s="173"/>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5"/>
    </row>
    <row r="97" spans="1:255" ht="32.1" customHeight="1">
      <c r="A97" s="167"/>
      <c r="B97" s="193"/>
      <c r="C97" s="1179"/>
      <c r="D97" s="1179"/>
      <c r="E97" s="1179"/>
      <c r="F97" s="179"/>
      <c r="G97" s="179"/>
      <c r="H97" s="179"/>
      <c r="I97" s="179"/>
      <c r="J97" s="179"/>
      <c r="K97" s="179"/>
      <c r="L97" s="180"/>
      <c r="M97" s="173"/>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5"/>
    </row>
    <row r="98" spans="1:255" ht="14.1" customHeight="1">
      <c r="A98" s="167"/>
      <c r="B98" s="193"/>
      <c r="C98" s="201"/>
      <c r="D98" s="201"/>
      <c r="E98" s="201"/>
      <c r="F98" s="179"/>
      <c r="G98" s="194"/>
      <c r="H98" s="194"/>
      <c r="I98" s="194"/>
      <c r="J98" s="179"/>
      <c r="K98" s="179"/>
      <c r="L98" s="180"/>
      <c r="M98" s="173"/>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5"/>
    </row>
    <row r="99" spans="1:255" ht="20.100000000000001" customHeight="1">
      <c r="A99" s="167"/>
      <c r="B99" s="195"/>
      <c r="C99" s="1175" t="s">
        <v>163</v>
      </c>
      <c r="D99" s="1176"/>
      <c r="E99" s="198"/>
      <c r="F99" s="195"/>
      <c r="G99" s="1175" t="s">
        <v>219</v>
      </c>
      <c r="H99" s="1176"/>
      <c r="I99" s="198"/>
      <c r="J99" s="193"/>
      <c r="K99" s="179"/>
      <c r="L99" s="180"/>
      <c r="M99" s="173"/>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5"/>
    </row>
    <row r="100" spans="1:255" ht="33.950000000000003" customHeight="1">
      <c r="A100" s="167"/>
      <c r="B100" s="193"/>
      <c r="C100" s="176"/>
      <c r="D100" s="176"/>
      <c r="E100" s="176"/>
      <c r="F100" s="179"/>
      <c r="G100" s="1172" t="s">
        <v>220</v>
      </c>
      <c r="H100" s="1173"/>
      <c r="I100" s="1173"/>
      <c r="J100" s="179"/>
      <c r="K100" s="179"/>
      <c r="L100" s="180"/>
      <c r="M100" s="173"/>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5"/>
    </row>
    <row r="101" spans="1:255" ht="41.1" customHeight="1">
      <c r="A101" s="167"/>
      <c r="B101" s="193"/>
      <c r="C101" s="179"/>
      <c r="D101" s="179"/>
      <c r="E101" s="179"/>
      <c r="F101" s="179"/>
      <c r="G101" s="1179"/>
      <c r="H101" s="1179"/>
      <c r="I101" s="1179"/>
      <c r="J101" s="179"/>
      <c r="K101" s="179"/>
      <c r="L101" s="180"/>
      <c r="M101" s="173"/>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5"/>
    </row>
    <row r="102" spans="1:255" ht="16.350000000000001" customHeight="1">
      <c r="A102" s="167"/>
      <c r="B102" s="193"/>
      <c r="C102" s="179"/>
      <c r="D102" s="179"/>
      <c r="E102" s="179"/>
      <c r="F102" s="179"/>
      <c r="G102" s="179"/>
      <c r="H102" s="179"/>
      <c r="I102" s="179"/>
      <c r="J102" s="179"/>
      <c r="K102" s="179"/>
      <c r="L102" s="180"/>
      <c r="M102" s="173"/>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5"/>
    </row>
    <row r="103" spans="1:255" ht="16.350000000000001" customHeight="1">
      <c r="A103" s="167"/>
      <c r="B103" s="189" t="s">
        <v>164</v>
      </c>
      <c r="C103" s="190"/>
      <c r="D103" s="190"/>
      <c r="E103" s="190"/>
      <c r="F103" s="190"/>
      <c r="G103" s="190"/>
      <c r="H103" s="190"/>
      <c r="I103" s="190"/>
      <c r="J103" s="191"/>
      <c r="K103" s="191"/>
      <c r="L103" s="192"/>
      <c r="M103" s="173"/>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5"/>
    </row>
    <row r="104" spans="1:255" ht="16.350000000000001" customHeight="1">
      <c r="A104" s="167"/>
      <c r="B104" s="193"/>
      <c r="C104" s="194"/>
      <c r="D104" s="194"/>
      <c r="E104" s="194"/>
      <c r="F104" s="179"/>
      <c r="G104" s="194"/>
      <c r="H104" s="194"/>
      <c r="I104" s="194"/>
      <c r="J104" s="179"/>
      <c r="K104" s="179"/>
      <c r="L104" s="180"/>
      <c r="M104" s="173"/>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5"/>
    </row>
    <row r="105" spans="1:255" ht="27" customHeight="1" thickBot="1">
      <c r="A105" s="167"/>
      <c r="B105" s="195"/>
      <c r="C105" s="1175" t="s">
        <v>166</v>
      </c>
      <c r="D105" s="1176"/>
      <c r="E105" s="198"/>
      <c r="F105" s="195"/>
      <c r="G105" s="1177" t="s">
        <v>221</v>
      </c>
      <c r="H105" s="1178"/>
      <c r="I105" s="198"/>
      <c r="J105" s="193"/>
      <c r="K105" s="179"/>
      <c r="L105" s="180"/>
      <c r="M105" s="173"/>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5"/>
    </row>
    <row r="106" spans="1:255" ht="27.95" customHeight="1" thickBot="1">
      <c r="A106" s="167"/>
      <c r="B106" s="193"/>
      <c r="C106" s="1174" t="s">
        <v>893</v>
      </c>
      <c r="D106" s="1174"/>
      <c r="E106" s="209"/>
      <c r="F106" s="179"/>
      <c r="G106" s="176"/>
      <c r="H106" s="176"/>
      <c r="I106" s="176"/>
      <c r="J106" s="179"/>
      <c r="K106" s="179"/>
      <c r="L106" s="180"/>
      <c r="M106" s="173"/>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5"/>
    </row>
    <row r="107" spans="1:255" ht="20.100000000000001" customHeight="1" thickBot="1">
      <c r="A107" s="167"/>
      <c r="B107" s="195"/>
      <c r="C107" s="1175" t="s">
        <v>222</v>
      </c>
      <c r="D107" s="1176"/>
      <c r="E107" s="198"/>
      <c r="F107" s="193"/>
      <c r="G107" s="179"/>
      <c r="H107" s="179"/>
      <c r="I107" s="179"/>
      <c r="J107" s="179"/>
      <c r="K107" s="179"/>
      <c r="L107" s="180"/>
      <c r="M107" s="173"/>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5"/>
    </row>
    <row r="108" spans="1:255" ht="16.350000000000001" customHeight="1" thickBot="1">
      <c r="A108" s="167"/>
      <c r="B108" s="193"/>
      <c r="C108" s="1173"/>
      <c r="D108" s="1173"/>
      <c r="E108" s="210"/>
      <c r="F108" s="179"/>
      <c r="G108" s="179"/>
      <c r="H108" s="179"/>
      <c r="I108" s="179"/>
      <c r="J108" s="179"/>
      <c r="K108" s="179"/>
      <c r="L108" s="180"/>
      <c r="M108" s="173"/>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5"/>
    </row>
    <row r="109" spans="1:255" ht="15" customHeight="1">
      <c r="A109" s="167"/>
      <c r="B109" s="211"/>
      <c r="C109" s="67"/>
      <c r="D109" s="67"/>
      <c r="E109" s="82"/>
      <c r="F109" s="82"/>
      <c r="G109" s="212"/>
      <c r="H109" s="213"/>
      <c r="I109" s="213"/>
      <c r="J109" s="213"/>
      <c r="K109" s="213"/>
      <c r="L109" s="79"/>
      <c r="M109" s="173"/>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5"/>
    </row>
    <row r="110" spans="1:255" ht="15" customHeight="1">
      <c r="A110" s="167"/>
      <c r="B110" s="122" t="s">
        <v>169</v>
      </c>
      <c r="C110" s="1087" t="s">
        <v>223</v>
      </c>
      <c r="D110" s="1087"/>
      <c r="E110" s="62"/>
      <c r="F110" s="78"/>
      <c r="G110" s="213"/>
      <c r="H110" s="213"/>
      <c r="I110" s="213"/>
      <c r="J110" s="213"/>
      <c r="K110" s="213"/>
      <c r="L110" s="79"/>
      <c r="M110" s="173"/>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5"/>
    </row>
    <row r="111" spans="1:255" ht="15" customHeight="1">
      <c r="A111" s="167"/>
      <c r="B111" s="131"/>
      <c r="C111" s="82"/>
      <c r="D111" s="82"/>
      <c r="E111" s="78"/>
      <c r="F111" s="78"/>
      <c r="G111" s="213"/>
      <c r="H111" s="213"/>
      <c r="I111" s="213"/>
      <c r="J111" s="213"/>
      <c r="K111" s="213"/>
      <c r="L111" s="79"/>
      <c r="M111" s="173"/>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5"/>
    </row>
    <row r="112" spans="1:255" ht="15.95" customHeight="1">
      <c r="A112" s="167"/>
      <c r="B112" s="214"/>
      <c r="C112" s="95"/>
      <c r="D112" s="95"/>
      <c r="E112" s="95"/>
      <c r="F112" s="95"/>
      <c r="G112" s="215"/>
      <c r="H112" s="215"/>
      <c r="I112" s="215"/>
      <c r="J112" s="215"/>
      <c r="K112" s="215"/>
      <c r="L112" s="126"/>
      <c r="M112" s="173"/>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5"/>
    </row>
    <row r="113" spans="1:255" ht="15.95" customHeight="1">
      <c r="A113" s="216"/>
      <c r="B113" s="217"/>
      <c r="C113" s="217"/>
      <c r="D113" s="217"/>
      <c r="E113" s="217"/>
      <c r="F113" s="217"/>
      <c r="G113" s="217"/>
      <c r="H113" s="217"/>
      <c r="I113" s="217"/>
      <c r="J113" s="217"/>
      <c r="K113" s="217"/>
      <c r="L113" s="51">
        <v>2016</v>
      </c>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218"/>
    </row>
  </sheetData>
  <mergeCells count="79">
    <mergeCell ref="E13:J13"/>
    <mergeCell ref="C21:E21"/>
    <mergeCell ref="G21:I21"/>
    <mergeCell ref="C50:D50"/>
    <mergeCell ref="C8:J10"/>
    <mergeCell ref="G39:I40"/>
    <mergeCell ref="G28:I29"/>
    <mergeCell ref="G23:H23"/>
    <mergeCell ref="C34:D34"/>
    <mergeCell ref="G35:I36"/>
    <mergeCell ref="G34:H34"/>
    <mergeCell ref="E14:J14"/>
    <mergeCell ref="C17:J17"/>
    <mergeCell ref="G24:I25"/>
    <mergeCell ref="E15:J15"/>
    <mergeCell ref="C23:D23"/>
    <mergeCell ref="G62:I63"/>
    <mergeCell ref="C76:E77"/>
    <mergeCell ref="C54:D55"/>
    <mergeCell ref="G38:H38"/>
    <mergeCell ref="G61:H61"/>
    <mergeCell ref="C61:D61"/>
    <mergeCell ref="G42:H42"/>
    <mergeCell ref="C58:D59"/>
    <mergeCell ref="C39:E41"/>
    <mergeCell ref="G47:I48"/>
    <mergeCell ref="G65:H65"/>
    <mergeCell ref="C69:D69"/>
    <mergeCell ref="G53:H53"/>
    <mergeCell ref="C53:D53"/>
    <mergeCell ref="C51:D51"/>
    <mergeCell ref="C46:D46"/>
    <mergeCell ref="C2:H2"/>
    <mergeCell ref="C96:E97"/>
    <mergeCell ref="B3:L3"/>
    <mergeCell ref="G80:I81"/>
    <mergeCell ref="G79:H79"/>
    <mergeCell ref="C95:D95"/>
    <mergeCell ref="G32:I32"/>
    <mergeCell ref="C5:D5"/>
    <mergeCell ref="B58:B61"/>
    <mergeCell ref="C92:E93"/>
    <mergeCell ref="C57:D57"/>
    <mergeCell ref="C42:D42"/>
    <mergeCell ref="C79:D79"/>
    <mergeCell ref="E12:J12"/>
    <mergeCell ref="C12:D13"/>
    <mergeCell ref="G31:H31"/>
    <mergeCell ref="C110:D110"/>
    <mergeCell ref="G84:I87"/>
    <mergeCell ref="G55:I56"/>
    <mergeCell ref="C38:D38"/>
    <mergeCell ref="C66:E67"/>
    <mergeCell ref="C65:D65"/>
    <mergeCell ref="G46:H46"/>
    <mergeCell ref="G43:I44"/>
    <mergeCell ref="G66:I67"/>
    <mergeCell ref="G74:H74"/>
    <mergeCell ref="G73:H73"/>
    <mergeCell ref="G72:H72"/>
    <mergeCell ref="C72:D72"/>
    <mergeCell ref="C99:D99"/>
    <mergeCell ref="G83:H83"/>
    <mergeCell ref="C47:E48"/>
    <mergeCell ref="C15:D15"/>
    <mergeCell ref="C14:D14"/>
    <mergeCell ref="G27:H27"/>
    <mergeCell ref="C27:D27"/>
    <mergeCell ref="C28:E28"/>
    <mergeCell ref="C70:E70"/>
    <mergeCell ref="C106:D106"/>
    <mergeCell ref="C108:D108"/>
    <mergeCell ref="C107:D107"/>
    <mergeCell ref="G105:H105"/>
    <mergeCell ref="G99:H99"/>
    <mergeCell ref="G100:I101"/>
    <mergeCell ref="C75:D75"/>
    <mergeCell ref="C105:D105"/>
    <mergeCell ref="C91:D91"/>
  </mergeCells>
  <hyperlinks>
    <hyperlink ref="G54" r:id="rId1"/>
  </hyperlinks>
  <pageMargins left="1" right="1" top="1" bottom="1" header="0.25" footer="0.25"/>
  <pageSetup scale="50" orientation="portrait"/>
  <headerFooter>
    <oddFooter>&amp;C&amp;"Helvetica,Regular"&amp;12&amp;K000000&amp;P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29</vt:i4>
      </vt:variant>
    </vt:vector>
  </HeadingPairs>
  <TitlesOfParts>
    <vt:vector size="47" baseType="lpstr">
      <vt:lpstr>Inicio</vt:lpstr>
      <vt:lpstr>Menú</vt:lpstr>
      <vt:lpstr>Formato Intervención</vt:lpstr>
      <vt:lpstr>Valoración de Expertos</vt:lpstr>
      <vt:lpstr>Guia seleccion de resultados</vt:lpstr>
      <vt:lpstr>Valoración  Ambiental</vt:lpstr>
      <vt:lpstr>Misión de Alto Nivel</vt:lpstr>
      <vt:lpstr>Visita exploratoria</vt:lpstr>
      <vt:lpstr>Conferencia</vt:lpstr>
      <vt:lpstr>Foro, debate, diálogo</vt:lpstr>
      <vt:lpstr>Visita de experto</vt:lpstr>
      <vt:lpstr>Taller</vt:lpstr>
      <vt:lpstr>Visita de campo</vt:lpstr>
      <vt:lpstr>Pasantía</vt:lpstr>
      <vt:lpstr>Feria</vt:lpstr>
      <vt:lpstr>Ruta de aprendizaje</vt:lpstr>
      <vt:lpstr>Comunidad de Práctica</vt:lpstr>
      <vt:lpstr>Desplegables</vt:lpstr>
      <vt:lpstr>Agua</vt:lpstr>
      <vt:lpstr>Alianzas</vt:lpstr>
      <vt:lpstr>Años</vt:lpstr>
      <vt:lpstr>'Formato Intervención'!Área_de_impresión</vt:lpstr>
      <vt:lpstr>Categorías</vt:lpstr>
      <vt:lpstr>Ciudades</vt:lpstr>
      <vt:lpstr>Clima</vt:lpstr>
      <vt:lpstr>Coop</vt:lpstr>
      <vt:lpstr>Desigualdad</vt:lpstr>
      <vt:lpstr>Ecosistemas</vt:lpstr>
      <vt:lpstr>Educación</vt:lpstr>
      <vt:lpstr>Energía</vt:lpstr>
      <vt:lpstr>Fuente</vt:lpstr>
      <vt:lpstr>Género</vt:lpstr>
      <vt:lpstr>Hambre</vt:lpstr>
      <vt:lpstr>Industria</vt:lpstr>
      <vt:lpstr>Meses</vt:lpstr>
      <vt:lpstr>Modalidad</vt:lpstr>
      <vt:lpstr>Ocános</vt:lpstr>
      <vt:lpstr>Paz</vt:lpstr>
      <vt:lpstr>PND</vt:lpstr>
      <vt:lpstr>Pobreza</vt:lpstr>
      <vt:lpstr>Producción</vt:lpstr>
      <vt:lpstr>Resultados</vt:lpstr>
      <vt:lpstr>Rol</vt:lpstr>
      <vt:lpstr>Salud</vt:lpstr>
      <vt:lpstr>Sector</vt:lpstr>
      <vt:lpstr>Socios</vt:lpstr>
      <vt:lpstr>Trabajo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Paola Jiménez Morales</dc:creator>
  <cp:lastModifiedBy>Iván Darío Sánchez Flórez</cp:lastModifiedBy>
  <dcterms:created xsi:type="dcterms:W3CDTF">2017-02-07T23:15:37Z</dcterms:created>
  <dcterms:modified xsi:type="dcterms:W3CDTF">2017-05-31T22:40:15Z</dcterms:modified>
</cp:coreProperties>
</file>