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ESUPUESTO\2023 PPTO\INFORMES\EJECUCIÓN PRESUPUESTAL_2023\4. ABRIL\"/>
    </mc:Choice>
  </mc:AlternateContent>
  <bookViews>
    <workbookView xWindow="0" yWindow="0" windowWidth="20490" windowHeight="7650"/>
  </bookViews>
  <sheets>
    <sheet name="EjecucionAgregada" sheetId="1" r:id="rId1"/>
    <sheet name="EjecucionDesagregada" sheetId="2" r:id="rId2"/>
  </sheets>
  <definedNames>
    <definedName name="_xlnm._FilterDatabase" localSheetId="0" hidden="1">EjecucionAgregada!$A$4:$AB$4</definedName>
    <definedName name="_xlnm._FilterDatabase" localSheetId="1" hidden="1">EjecucionDesagregada!$A$4:$AB$64</definedName>
  </definedNames>
  <calcPr calcId="162913"/>
</workbook>
</file>

<file path=xl/calcChain.xml><?xml version="1.0" encoding="utf-8"?>
<calcChain xmlns="http://schemas.openxmlformats.org/spreadsheetml/2006/main">
  <c r="C75" i="2" l="1"/>
  <c r="C73" i="2"/>
  <c r="AC36" i="2" l="1"/>
  <c r="AD36" i="2" s="1"/>
</calcChain>
</file>

<file path=xl/sharedStrings.xml><?xml version="1.0" encoding="utf-8"?>
<sst xmlns="http://schemas.openxmlformats.org/spreadsheetml/2006/main" count="1209" uniqueCount="220">
  <si>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</si>
  <si>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</si>
  <si>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</si>
  <si>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</si>
  <si>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</si>
  <si>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</si>
  <si>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</si>
  <si>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</si>
  <si>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</si>
  <si>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</si>
  <si>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</si>
  <si>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</si>
  <si>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</si>
  <si>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</si>
  <si>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</si>
  <si>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</si>
  <si>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</si>
  <si>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</si>
  <si>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</si>
  <si>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</si>
  <si>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</si>
  <si>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</si>
  <si>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</si>
  <si>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</si>
  <si>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</si>
  <si>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</si>
  <si>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</si>
  <si>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</si>
  <si>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</si>
  <si>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</si>
  <si>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</si>
  <si>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</si>
  <si>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</si>
  <si>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</si>
  <si>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COOPERACIÓN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</si>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</sst>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\ #,##0.00;\-&quot;$&quot;\ #,##0.00"/>
    <numFmt numFmtId="41" formatCode="_-* #,##0_-;\-* #,##0_-;_-* &quot;-&quot;_-;_-@_-"/>
    <numFmt numFmtId="164" formatCode="[$-1240A]&quot;$&quot;\ #,##0.00;\-&quot;$&quot;\ #,##0.00"/>
    <numFmt numFmtId="165" formatCode="_-* #,##0.00_-;\-* #,##0.00_-;_-* &quot;-&quot;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6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left" vertical="top" wrapText="1" readingOrder="1"/>
    </xf>
    <xf numFmtId="0" fontId="3" fillId="3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164" fontId="3" fillId="4" borderId="1" xfId="0" applyNumberFormat="1" applyFont="1" applyFill="1" applyBorder="1" applyAlignment="1">
      <alignment horizontal="right" vertical="center" wrapText="1" readingOrder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NumberFormat="1" applyFont="1" applyFill="1" applyBorder="1" applyAlignment="1">
      <alignment horizontal="left" vertical="top" wrapText="1" readingOrder="1"/>
    </xf>
    <xf numFmtId="0" fontId="3" fillId="4" borderId="1" xfId="0" applyNumberFormat="1" applyFont="1" applyFill="1" applyBorder="1" applyAlignment="1">
      <alignment vertical="center" wrapText="1" readingOrder="1"/>
    </xf>
    <xf numFmtId="0" fontId="1" fillId="4" borderId="0" xfId="0" applyFont="1" applyFill="1" applyBorder="1"/>
    <xf numFmtId="41" fontId="1" fillId="4" borderId="0" xfId="1" applyFont="1" applyFill="1" applyBorder="1"/>
    <xf numFmtId="41" fontId="1" fillId="0" borderId="0" xfId="0" applyNumberFormat="1" applyFont="1" applyFill="1" applyBorder="1"/>
    <xf numFmtId="0" fontId="3" fillId="5" borderId="1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left" vertical="top" wrapText="1" readingOrder="1"/>
    </xf>
    <xf numFmtId="0" fontId="3" fillId="5" borderId="1" xfId="0" applyNumberFormat="1" applyFont="1" applyFill="1" applyBorder="1" applyAlignment="1">
      <alignment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0" fontId="1" fillId="5" borderId="0" xfId="0" applyFont="1" applyFill="1" applyBorder="1"/>
    <xf numFmtId="164" fontId="8" fillId="4" borderId="1" xfId="0" applyNumberFormat="1" applyFont="1" applyFill="1" applyBorder="1" applyAlignment="1">
      <alignment horizontal="right" vertical="center" wrapText="1" readingOrder="1"/>
    </xf>
    <xf numFmtId="7" fontId="1" fillId="4" borderId="0" xfId="0" applyNumberFormat="1" applyFont="1" applyFill="1" applyBorder="1"/>
    <xf numFmtId="7" fontId="2" fillId="0" borderId="0" xfId="0" applyNumberFormat="1" applyFont="1" applyFill="1" applyBorder="1" applyAlignment="1">
      <alignment horizontal="center" vertical="center" wrapText="1" readingOrder="1"/>
    </xf>
    <xf numFmtId="165" fontId="1" fillId="0" borderId="0" xfId="1" applyNumberFormat="1" applyFont="1" applyFill="1" applyBorder="1"/>
    <xf numFmtId="0" fontId="3" fillId="6" borderId="1" xfId="0" applyNumberFormat="1" applyFont="1" applyFill="1" applyBorder="1" applyAlignment="1">
      <alignment horizontal="center" vertical="center" wrapText="1" readingOrder="1"/>
    </xf>
    <xf numFmtId="0" fontId="3" fillId="6" borderId="1" xfId="0" applyNumberFormat="1" applyFont="1" applyFill="1" applyBorder="1" applyAlignment="1">
      <alignment horizontal="left" vertical="top" wrapText="1" readingOrder="1"/>
    </xf>
    <xf numFmtId="0" fontId="3" fillId="6" borderId="1" xfId="0" applyNumberFormat="1" applyFont="1" applyFill="1" applyBorder="1" applyAlignment="1">
      <alignment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0" fontId="1" fillId="6" borderId="0" xfId="0" applyFont="1" applyFill="1" applyBorder="1"/>
    <xf numFmtId="0" fontId="3" fillId="7" borderId="1" xfId="0" applyNumberFormat="1" applyFont="1" applyFill="1" applyBorder="1" applyAlignment="1">
      <alignment horizontal="center" vertical="center" wrapText="1" readingOrder="1"/>
    </xf>
    <xf numFmtId="0" fontId="3" fillId="7" borderId="1" xfId="0" applyNumberFormat="1" applyFont="1" applyFill="1" applyBorder="1" applyAlignment="1">
      <alignment horizontal="left" vertical="top" wrapText="1" readingOrder="1"/>
    </xf>
    <xf numFmtId="0" fontId="3" fillId="7" borderId="1" xfId="0" applyNumberFormat="1" applyFont="1" applyFill="1" applyBorder="1" applyAlignment="1">
      <alignment vertical="center" wrapText="1" readingOrder="1"/>
    </xf>
    <xf numFmtId="164" fontId="3" fillId="7" borderId="1" xfId="0" applyNumberFormat="1" applyFont="1" applyFill="1" applyBorder="1" applyAlignment="1">
      <alignment horizontal="right" vertical="center" wrapText="1" readingOrder="1"/>
    </xf>
    <xf numFmtId="0" fontId="1" fillId="7" borderId="0" xfId="0" applyFont="1" applyFill="1" applyBorder="1"/>
    <xf numFmtId="0" fontId="3" fillId="8" borderId="1" xfId="0" applyNumberFormat="1" applyFont="1" applyFill="1" applyBorder="1" applyAlignment="1">
      <alignment horizontal="center" vertical="center" wrapText="1" readingOrder="1"/>
    </xf>
    <xf numFmtId="0" fontId="3" fillId="8" borderId="1" xfId="0" applyNumberFormat="1" applyFont="1" applyFill="1" applyBorder="1" applyAlignment="1">
      <alignment horizontal="left" vertical="top" wrapText="1" readingOrder="1"/>
    </xf>
    <xf numFmtId="0" fontId="3" fillId="8" borderId="1" xfId="0" applyNumberFormat="1" applyFont="1" applyFill="1" applyBorder="1" applyAlignment="1">
      <alignment vertical="center" wrapText="1" readingOrder="1"/>
    </xf>
    <xf numFmtId="164" fontId="3" fillId="8" borderId="1" xfId="0" applyNumberFormat="1" applyFont="1" applyFill="1" applyBorder="1" applyAlignment="1">
      <alignment horizontal="right" vertical="center" wrapText="1" readingOrder="1"/>
    </xf>
    <xf numFmtId="0" fontId="1" fillId="8" borderId="0" xfId="0" applyFont="1" applyFill="1" applyBorder="1"/>
    <xf numFmtId="0" fontId="3" fillId="9" borderId="1" xfId="0" applyNumberFormat="1" applyFont="1" applyFill="1" applyBorder="1" applyAlignment="1">
      <alignment horizontal="center" vertical="center" wrapText="1" readingOrder="1"/>
    </xf>
    <xf numFmtId="0" fontId="3" fillId="9" borderId="1" xfId="0" applyNumberFormat="1" applyFont="1" applyFill="1" applyBorder="1" applyAlignment="1">
      <alignment horizontal="left" vertical="top" wrapText="1" readingOrder="1"/>
    </xf>
    <xf numFmtId="0" fontId="3" fillId="9" borderId="1" xfId="0" applyNumberFormat="1" applyFont="1" applyFill="1" applyBorder="1" applyAlignment="1">
      <alignment vertical="center" wrapText="1" readingOrder="1"/>
    </xf>
    <xf numFmtId="164" fontId="3" fillId="9" borderId="1" xfId="0" applyNumberFormat="1" applyFont="1" applyFill="1" applyBorder="1" applyAlignment="1">
      <alignment horizontal="right" vertical="center" wrapText="1" readingOrder="1"/>
    </xf>
    <xf numFmtId="0" fontId="1" fillId="9" borderId="0" xfId="0" applyFont="1" applyFill="1" applyBorder="1"/>
    <xf numFmtId="0" fontId="3" fillId="10" borderId="1" xfId="0" applyNumberFormat="1" applyFont="1" applyFill="1" applyBorder="1" applyAlignment="1">
      <alignment horizontal="center" vertical="center" wrapText="1" readingOrder="1"/>
    </xf>
    <xf numFmtId="0" fontId="3" fillId="10" borderId="1" xfId="0" applyNumberFormat="1" applyFont="1" applyFill="1" applyBorder="1" applyAlignment="1">
      <alignment horizontal="left" vertical="top" wrapText="1" readingOrder="1"/>
    </xf>
    <xf numFmtId="0" fontId="3" fillId="10" borderId="1" xfId="0" applyNumberFormat="1" applyFont="1" applyFill="1" applyBorder="1" applyAlignment="1">
      <alignment vertical="center" wrapText="1" readingOrder="1"/>
    </xf>
    <xf numFmtId="164" fontId="3" fillId="10" borderId="1" xfId="0" applyNumberFormat="1" applyFont="1" applyFill="1" applyBorder="1" applyAlignment="1">
      <alignment horizontal="right" vertical="center" wrapText="1" readingOrder="1"/>
    </xf>
    <xf numFmtId="0" fontId="1" fillId="10" borderId="0" xfId="0" applyFont="1" applyFill="1" applyBorder="1"/>
    <xf numFmtId="0" fontId="3" fillId="11" borderId="1" xfId="0" applyNumberFormat="1" applyFont="1" applyFill="1" applyBorder="1" applyAlignment="1">
      <alignment horizontal="center" vertical="center" wrapText="1" readingOrder="1"/>
    </xf>
    <xf numFmtId="0" fontId="3" fillId="11" borderId="1" xfId="0" applyNumberFormat="1" applyFont="1" applyFill="1" applyBorder="1" applyAlignment="1">
      <alignment horizontal="left" vertical="top" wrapText="1" readingOrder="1"/>
    </xf>
    <xf numFmtId="0" fontId="3" fillId="11" borderId="1" xfId="0" applyNumberFormat="1" applyFont="1" applyFill="1" applyBorder="1" applyAlignment="1">
      <alignment vertical="center" wrapText="1" readingOrder="1"/>
    </xf>
    <xf numFmtId="164" fontId="3" fillId="11" borderId="1" xfId="0" applyNumberFormat="1" applyFont="1" applyFill="1" applyBorder="1" applyAlignment="1">
      <alignment horizontal="right" vertical="center" wrapText="1" readingOrder="1"/>
    </xf>
    <xf numFmtId="0" fontId="1" fillId="11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tabSelected="1" topLeftCell="A7" workbookViewId="0">
      <selection activeCell="A15" sqref="A15:XFD17"/>
    </sheetView>
  </sheetViews>
  <sheetFormatPr baseColWidth="10" defaultRowHeight="15" x14ac:dyDescent="0.25"/>
  <cols>
    <col min="1" max="1" width="10.28515625" customWidth="1"/>
    <col min="2" max="2" width="15" customWidth="1"/>
    <col min="3" max="3" width="12.42578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8.140625" customWidth="1"/>
    <col min="17" max="19" width="18.85546875" hidden="1" customWidth="1"/>
    <col min="20" max="20" width="16.140625" bestFit="1" customWidth="1"/>
    <col min="21" max="21" width="15.42578125" hidden="1" customWidth="1"/>
    <col min="22" max="22" width="15.140625" bestFit="1" customWidth="1"/>
    <col min="23" max="23" width="15.5703125" bestFit="1" customWidth="1"/>
    <col min="24" max="24" width="15.140625" bestFit="1" customWidth="1"/>
    <col min="25" max="25" width="14.28515625" bestFit="1" customWidth="1"/>
    <col min="26" max="26" width="18.85546875" customWidth="1"/>
    <col min="27" max="27" width="14.28515625" bestFit="1" customWidth="1"/>
    <col min="28" max="28" width="0" hidden="1" customWidth="1"/>
    <col min="29" max="29" width="6.42578125" customWidth="1"/>
  </cols>
  <sheetData>
    <row r="1" spans="1:27" x14ac:dyDescent="0.25">
      <c r="A1" s="4" t="s">
        <v>0</v>
      </c>
      <c r="B1" s="4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 x14ac:dyDescent="0.25">
      <c r="A2" s="4" t="s">
        <v>2</v>
      </c>
      <c r="B2" s="4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36"/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 x14ac:dyDescent="0.25">
      <c r="A3" s="4" t="s">
        <v>4</v>
      </c>
      <c r="B3" s="4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</row>
    <row r="4" spans="1:27" ht="24" customHeight="1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</row>
    <row r="5" spans="1:27" s="47" customFormat="1" ht="24" customHeight="1" x14ac:dyDescent="0.25">
      <c r="A5" s="43" t="s">
        <v>33</v>
      </c>
      <c r="B5" s="44" t="s">
        <v>34</v>
      </c>
      <c r="C5" s="45" t="s">
        <v>35</v>
      </c>
      <c r="D5" s="43" t="s">
        <v>36</v>
      </c>
      <c r="E5" s="43" t="s">
        <v>37</v>
      </c>
      <c r="F5" s="43" t="s">
        <v>37</v>
      </c>
      <c r="G5" s="43" t="s">
        <v>37</v>
      </c>
      <c r="H5" s="43"/>
      <c r="I5" s="43"/>
      <c r="J5" s="43"/>
      <c r="K5" s="43"/>
      <c r="L5" s="43"/>
      <c r="M5" s="43" t="s">
        <v>38</v>
      </c>
      <c r="N5" s="43" t="s">
        <v>39</v>
      </c>
      <c r="O5" s="43" t="s">
        <v>40</v>
      </c>
      <c r="P5" s="44" t="s">
        <v>41</v>
      </c>
      <c r="Q5" s="46">
        <v>7329000000</v>
      </c>
      <c r="R5" s="46">
        <v>0</v>
      </c>
      <c r="S5" s="46">
        <v>0</v>
      </c>
      <c r="T5" s="46">
        <v>7329000000</v>
      </c>
      <c r="U5" s="46">
        <v>0</v>
      </c>
      <c r="V5" s="46">
        <v>7179000000</v>
      </c>
      <c r="W5" s="46">
        <v>150000000</v>
      </c>
      <c r="X5" s="46">
        <v>1876183476</v>
      </c>
      <c r="Y5" s="46">
        <v>1876183476</v>
      </c>
      <c r="Z5" s="46">
        <v>1876183476</v>
      </c>
      <c r="AA5" s="46">
        <v>1874104513</v>
      </c>
    </row>
    <row r="6" spans="1:27" s="47" customFormat="1" ht="24" customHeight="1" x14ac:dyDescent="0.25">
      <c r="A6" s="43" t="s">
        <v>33</v>
      </c>
      <c r="B6" s="44" t="s">
        <v>34</v>
      </c>
      <c r="C6" s="45" t="s">
        <v>42</v>
      </c>
      <c r="D6" s="43" t="s">
        <v>36</v>
      </c>
      <c r="E6" s="43" t="s">
        <v>37</v>
      </c>
      <c r="F6" s="43" t="s">
        <v>37</v>
      </c>
      <c r="G6" s="43" t="s">
        <v>43</v>
      </c>
      <c r="H6" s="43"/>
      <c r="I6" s="43"/>
      <c r="J6" s="43"/>
      <c r="K6" s="43"/>
      <c r="L6" s="43"/>
      <c r="M6" s="43" t="s">
        <v>38</v>
      </c>
      <c r="N6" s="43" t="s">
        <v>39</v>
      </c>
      <c r="O6" s="43" t="s">
        <v>40</v>
      </c>
      <c r="P6" s="44" t="s">
        <v>44</v>
      </c>
      <c r="Q6" s="46">
        <v>2674000000</v>
      </c>
      <c r="R6" s="46">
        <v>0</v>
      </c>
      <c r="S6" s="46">
        <v>0</v>
      </c>
      <c r="T6" s="46">
        <v>2674000000</v>
      </c>
      <c r="U6" s="46">
        <v>0</v>
      </c>
      <c r="V6" s="46">
        <v>2524000000</v>
      </c>
      <c r="W6" s="46">
        <v>150000000</v>
      </c>
      <c r="X6" s="46">
        <v>701213873</v>
      </c>
      <c r="Y6" s="46">
        <v>700812683</v>
      </c>
      <c r="Z6" s="46">
        <v>698758194</v>
      </c>
      <c r="AA6" s="46">
        <v>698758194</v>
      </c>
    </row>
    <row r="7" spans="1:27" s="47" customFormat="1" ht="24" customHeight="1" x14ac:dyDescent="0.25">
      <c r="A7" s="43" t="s">
        <v>33</v>
      </c>
      <c r="B7" s="44" t="s">
        <v>34</v>
      </c>
      <c r="C7" s="45" t="s">
        <v>45</v>
      </c>
      <c r="D7" s="43" t="s">
        <v>36</v>
      </c>
      <c r="E7" s="43" t="s">
        <v>37</v>
      </c>
      <c r="F7" s="43" t="s">
        <v>37</v>
      </c>
      <c r="G7" s="43" t="s">
        <v>46</v>
      </c>
      <c r="H7" s="43"/>
      <c r="I7" s="43"/>
      <c r="J7" s="43"/>
      <c r="K7" s="43"/>
      <c r="L7" s="43"/>
      <c r="M7" s="43" t="s">
        <v>38</v>
      </c>
      <c r="N7" s="43" t="s">
        <v>39</v>
      </c>
      <c r="O7" s="43" t="s">
        <v>40</v>
      </c>
      <c r="P7" s="44" t="s">
        <v>47</v>
      </c>
      <c r="Q7" s="46">
        <v>1144000000</v>
      </c>
      <c r="R7" s="46">
        <v>0</v>
      </c>
      <c r="S7" s="46">
        <v>0</v>
      </c>
      <c r="T7" s="46">
        <v>1144000000</v>
      </c>
      <c r="U7" s="46">
        <v>0</v>
      </c>
      <c r="V7" s="46">
        <v>1077000000</v>
      </c>
      <c r="W7" s="46">
        <v>67000000</v>
      </c>
      <c r="X7" s="46">
        <v>222560000</v>
      </c>
      <c r="Y7" s="46">
        <v>222560000</v>
      </c>
      <c r="Z7" s="46">
        <v>222560000</v>
      </c>
      <c r="AA7" s="46">
        <v>221435822</v>
      </c>
    </row>
    <row r="8" spans="1:27" s="42" customFormat="1" ht="24" customHeight="1" x14ac:dyDescent="0.25">
      <c r="A8" s="38" t="s">
        <v>33</v>
      </c>
      <c r="B8" s="39" t="s">
        <v>34</v>
      </c>
      <c r="C8" s="40" t="s">
        <v>48</v>
      </c>
      <c r="D8" s="38" t="s">
        <v>36</v>
      </c>
      <c r="E8" s="38" t="s">
        <v>43</v>
      </c>
      <c r="F8" s="38"/>
      <c r="G8" s="38"/>
      <c r="H8" s="38"/>
      <c r="I8" s="38"/>
      <c r="J8" s="38"/>
      <c r="K8" s="38"/>
      <c r="L8" s="38"/>
      <c r="M8" s="38" t="s">
        <v>38</v>
      </c>
      <c r="N8" s="38" t="s">
        <v>39</v>
      </c>
      <c r="O8" s="38" t="s">
        <v>40</v>
      </c>
      <c r="P8" s="39" t="s">
        <v>49</v>
      </c>
      <c r="Q8" s="41">
        <v>4119000000</v>
      </c>
      <c r="R8" s="41">
        <v>0</v>
      </c>
      <c r="S8" s="41">
        <v>0</v>
      </c>
      <c r="T8" s="41">
        <v>4119000000</v>
      </c>
      <c r="U8" s="41">
        <v>0</v>
      </c>
      <c r="V8" s="41">
        <v>3602468966.9099998</v>
      </c>
      <c r="W8" s="41">
        <v>516531033.08999997</v>
      </c>
      <c r="X8" s="41">
        <v>2591584843.4899998</v>
      </c>
      <c r="Y8" s="41">
        <v>970525871.07000005</v>
      </c>
      <c r="Z8" s="41">
        <v>970525871.07000005</v>
      </c>
      <c r="AA8" s="41">
        <v>963221821.07000005</v>
      </c>
    </row>
    <row r="9" spans="1:27" s="21" customFormat="1" ht="24" customHeight="1" x14ac:dyDescent="0.25">
      <c r="A9" s="17" t="s">
        <v>33</v>
      </c>
      <c r="B9" s="18" t="s">
        <v>34</v>
      </c>
      <c r="C9" s="19" t="s">
        <v>50</v>
      </c>
      <c r="D9" s="17" t="s">
        <v>36</v>
      </c>
      <c r="E9" s="17" t="s">
        <v>46</v>
      </c>
      <c r="F9" s="17" t="s">
        <v>43</v>
      </c>
      <c r="G9" s="17" t="s">
        <v>43</v>
      </c>
      <c r="H9" s="17"/>
      <c r="I9" s="17"/>
      <c r="J9" s="17"/>
      <c r="K9" s="17"/>
      <c r="L9" s="17"/>
      <c r="M9" s="17" t="s">
        <v>38</v>
      </c>
      <c r="N9" s="17" t="s">
        <v>39</v>
      </c>
      <c r="O9" s="17" t="s">
        <v>40</v>
      </c>
      <c r="P9" s="18" t="s">
        <v>51</v>
      </c>
      <c r="Q9" s="20">
        <v>19350000000</v>
      </c>
      <c r="R9" s="20">
        <v>0</v>
      </c>
      <c r="S9" s="20">
        <v>0</v>
      </c>
      <c r="T9" s="20">
        <v>19350000000</v>
      </c>
      <c r="U9" s="20">
        <v>0</v>
      </c>
      <c r="V9" s="20">
        <v>14676413250</v>
      </c>
      <c r="W9" s="20">
        <v>4673586750</v>
      </c>
      <c r="X9" s="20">
        <v>10511746652</v>
      </c>
      <c r="Y9" s="20">
        <v>4511083402</v>
      </c>
      <c r="Z9" s="20">
        <v>4511083402</v>
      </c>
      <c r="AA9" s="20">
        <v>4511083402</v>
      </c>
    </row>
    <row r="10" spans="1:27" s="62" customFormat="1" ht="24" customHeight="1" x14ac:dyDescent="0.25">
      <c r="A10" s="58" t="s">
        <v>33</v>
      </c>
      <c r="B10" s="59" t="s">
        <v>34</v>
      </c>
      <c r="C10" s="60" t="s">
        <v>52</v>
      </c>
      <c r="D10" s="58" t="s">
        <v>36</v>
      </c>
      <c r="E10" s="58" t="s">
        <v>46</v>
      </c>
      <c r="F10" s="58" t="s">
        <v>53</v>
      </c>
      <c r="G10" s="58" t="s">
        <v>43</v>
      </c>
      <c r="H10" s="58" t="s">
        <v>54</v>
      </c>
      <c r="I10" s="58"/>
      <c r="J10" s="58"/>
      <c r="K10" s="58"/>
      <c r="L10" s="58"/>
      <c r="M10" s="58" t="s">
        <v>38</v>
      </c>
      <c r="N10" s="58" t="s">
        <v>39</v>
      </c>
      <c r="O10" s="58" t="s">
        <v>40</v>
      </c>
      <c r="P10" s="59" t="s">
        <v>55</v>
      </c>
      <c r="Q10" s="61">
        <v>70000000</v>
      </c>
      <c r="R10" s="61">
        <v>0</v>
      </c>
      <c r="S10" s="61">
        <v>0</v>
      </c>
      <c r="T10" s="61">
        <v>70000000</v>
      </c>
      <c r="U10" s="61">
        <v>0</v>
      </c>
      <c r="V10" s="61">
        <v>70000000</v>
      </c>
      <c r="W10" s="61">
        <v>0</v>
      </c>
      <c r="X10" s="61">
        <v>50363348</v>
      </c>
      <c r="Y10" s="61">
        <v>38922818</v>
      </c>
      <c r="Z10" s="61">
        <v>38922818</v>
      </c>
      <c r="AA10" s="61">
        <v>38922818</v>
      </c>
    </row>
    <row r="11" spans="1:27" s="67" customFormat="1" ht="24" customHeight="1" x14ac:dyDescent="0.25">
      <c r="A11" s="63" t="s">
        <v>33</v>
      </c>
      <c r="B11" s="64" t="s">
        <v>34</v>
      </c>
      <c r="C11" s="65" t="s">
        <v>56</v>
      </c>
      <c r="D11" s="63" t="s">
        <v>36</v>
      </c>
      <c r="E11" s="63" t="s">
        <v>57</v>
      </c>
      <c r="F11" s="63" t="s">
        <v>37</v>
      </c>
      <c r="G11" s="63"/>
      <c r="H11" s="63"/>
      <c r="I11" s="63"/>
      <c r="J11" s="63"/>
      <c r="K11" s="63"/>
      <c r="L11" s="63"/>
      <c r="M11" s="63" t="s">
        <v>38</v>
      </c>
      <c r="N11" s="63" t="s">
        <v>39</v>
      </c>
      <c r="O11" s="63" t="s">
        <v>40</v>
      </c>
      <c r="P11" s="64" t="s">
        <v>58</v>
      </c>
      <c r="Q11" s="66">
        <v>2000000</v>
      </c>
      <c r="R11" s="66">
        <v>0</v>
      </c>
      <c r="S11" s="66">
        <v>0</v>
      </c>
      <c r="T11" s="66">
        <v>2000000</v>
      </c>
      <c r="U11" s="66">
        <v>0</v>
      </c>
      <c r="V11" s="66">
        <v>0</v>
      </c>
      <c r="W11" s="66">
        <v>2000000</v>
      </c>
      <c r="X11" s="66">
        <v>0</v>
      </c>
      <c r="Y11" s="66">
        <v>0</v>
      </c>
      <c r="Z11" s="66">
        <v>0</v>
      </c>
      <c r="AA11" s="66">
        <v>0</v>
      </c>
    </row>
    <row r="12" spans="1:27" s="57" customFormat="1" ht="24" customHeight="1" x14ac:dyDescent="0.25">
      <c r="A12" s="53" t="s">
        <v>33</v>
      </c>
      <c r="B12" s="54" t="s">
        <v>34</v>
      </c>
      <c r="C12" s="55" t="s">
        <v>59</v>
      </c>
      <c r="D12" s="53" t="s">
        <v>36</v>
      </c>
      <c r="E12" s="53" t="s">
        <v>57</v>
      </c>
      <c r="F12" s="53" t="s">
        <v>53</v>
      </c>
      <c r="G12" s="53" t="s">
        <v>37</v>
      </c>
      <c r="H12" s="53"/>
      <c r="I12" s="53"/>
      <c r="J12" s="53"/>
      <c r="K12" s="53"/>
      <c r="L12" s="53"/>
      <c r="M12" s="53" t="s">
        <v>38</v>
      </c>
      <c r="N12" s="53" t="s">
        <v>60</v>
      </c>
      <c r="O12" s="53" t="s">
        <v>61</v>
      </c>
      <c r="P12" s="54" t="s">
        <v>62</v>
      </c>
      <c r="Q12" s="56">
        <v>502000000</v>
      </c>
      <c r="R12" s="56">
        <v>0</v>
      </c>
      <c r="S12" s="56">
        <v>0</v>
      </c>
      <c r="T12" s="56">
        <v>502000000</v>
      </c>
      <c r="U12" s="56">
        <v>0</v>
      </c>
      <c r="V12" s="56">
        <v>0</v>
      </c>
      <c r="W12" s="56">
        <v>502000000</v>
      </c>
      <c r="X12" s="56">
        <v>0</v>
      </c>
      <c r="Y12" s="56">
        <v>0</v>
      </c>
      <c r="Z12" s="56">
        <v>0</v>
      </c>
      <c r="AA12" s="56">
        <v>0</v>
      </c>
    </row>
    <row r="13" spans="1:27" s="52" customFormat="1" ht="24" customHeight="1" x14ac:dyDescent="0.25">
      <c r="A13" s="48" t="s">
        <v>33</v>
      </c>
      <c r="B13" s="49" t="s">
        <v>34</v>
      </c>
      <c r="C13" s="50" t="s">
        <v>63</v>
      </c>
      <c r="D13" s="48" t="s">
        <v>64</v>
      </c>
      <c r="E13" s="48" t="s">
        <v>39</v>
      </c>
      <c r="F13" s="48" t="s">
        <v>53</v>
      </c>
      <c r="G13" s="48" t="s">
        <v>37</v>
      </c>
      <c r="H13" s="48"/>
      <c r="I13" s="48"/>
      <c r="J13" s="48"/>
      <c r="K13" s="48"/>
      <c r="L13" s="48"/>
      <c r="M13" s="48" t="s">
        <v>38</v>
      </c>
      <c r="N13" s="48" t="s">
        <v>60</v>
      </c>
      <c r="O13" s="48" t="s">
        <v>40</v>
      </c>
      <c r="P13" s="49" t="s">
        <v>65</v>
      </c>
      <c r="Q13" s="51">
        <v>17522815</v>
      </c>
      <c r="R13" s="51">
        <v>0</v>
      </c>
      <c r="S13" s="51">
        <v>0</v>
      </c>
      <c r="T13" s="51">
        <v>17522815</v>
      </c>
      <c r="U13" s="51">
        <v>0</v>
      </c>
      <c r="V13" s="51">
        <v>0</v>
      </c>
      <c r="W13" s="51">
        <v>17522815</v>
      </c>
      <c r="X13" s="51">
        <v>0</v>
      </c>
      <c r="Y13" s="51">
        <v>0</v>
      </c>
      <c r="Z13" s="51">
        <v>0</v>
      </c>
      <c r="AA13" s="51">
        <v>0</v>
      </c>
    </row>
    <row r="14" spans="1:27" ht="24" customHeight="1" x14ac:dyDescent="0.25">
      <c r="A14" s="5" t="s">
        <v>33</v>
      </c>
      <c r="B14" s="6" t="s">
        <v>34</v>
      </c>
      <c r="C14" s="10" t="s">
        <v>66</v>
      </c>
      <c r="D14" s="5" t="s">
        <v>67</v>
      </c>
      <c r="E14" s="5" t="s">
        <v>68</v>
      </c>
      <c r="F14" s="5" t="s">
        <v>69</v>
      </c>
      <c r="G14" s="5" t="s">
        <v>70</v>
      </c>
      <c r="H14" s="5"/>
      <c r="I14" s="5"/>
      <c r="J14" s="5"/>
      <c r="K14" s="5"/>
      <c r="L14" s="5"/>
      <c r="M14" s="5" t="s">
        <v>38</v>
      </c>
      <c r="N14" s="5" t="s">
        <v>60</v>
      </c>
      <c r="O14" s="5" t="s">
        <v>40</v>
      </c>
      <c r="P14" s="6" t="s">
        <v>71</v>
      </c>
      <c r="Q14" s="11">
        <v>1500000000</v>
      </c>
      <c r="R14" s="11">
        <v>0</v>
      </c>
      <c r="S14" s="11">
        <v>0</v>
      </c>
      <c r="T14" s="11">
        <v>1500000000</v>
      </c>
      <c r="U14" s="11">
        <v>0</v>
      </c>
      <c r="V14" s="11">
        <v>1500000000</v>
      </c>
      <c r="W14" s="11">
        <v>0</v>
      </c>
      <c r="X14" s="11">
        <v>60550000</v>
      </c>
      <c r="Y14" s="11">
        <v>33950000</v>
      </c>
      <c r="Z14" s="11">
        <v>33950000</v>
      </c>
      <c r="AA14" s="11">
        <v>33950000</v>
      </c>
    </row>
    <row r="15" spans="1:27" ht="24" customHeight="1" x14ac:dyDescent="0.25">
      <c r="A15" s="5" t="s">
        <v>33</v>
      </c>
      <c r="B15" s="6" t="s">
        <v>34</v>
      </c>
      <c r="C15" s="10" t="s">
        <v>72</v>
      </c>
      <c r="D15" s="5" t="s">
        <v>67</v>
      </c>
      <c r="E15" s="5" t="s">
        <v>68</v>
      </c>
      <c r="F15" s="5" t="s">
        <v>69</v>
      </c>
      <c r="G15" s="5" t="s">
        <v>73</v>
      </c>
      <c r="H15" s="5"/>
      <c r="I15" s="5"/>
      <c r="J15" s="5"/>
      <c r="K15" s="5"/>
      <c r="L15" s="5"/>
      <c r="M15" s="5" t="s">
        <v>74</v>
      </c>
      <c r="N15" s="5" t="s">
        <v>75</v>
      </c>
      <c r="O15" s="5" t="s">
        <v>40</v>
      </c>
      <c r="P15" s="6" t="s">
        <v>76</v>
      </c>
      <c r="Q15" s="11">
        <v>92102500000</v>
      </c>
      <c r="R15" s="11">
        <v>0</v>
      </c>
      <c r="S15" s="11">
        <v>0</v>
      </c>
      <c r="T15" s="11">
        <v>92102500000</v>
      </c>
      <c r="U15" s="11">
        <v>92102500000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</row>
    <row r="16" spans="1:27" ht="24" customHeight="1" x14ac:dyDescent="0.25">
      <c r="A16" s="5" t="s">
        <v>33</v>
      </c>
      <c r="B16" s="6" t="s">
        <v>34</v>
      </c>
      <c r="C16" s="10" t="s">
        <v>77</v>
      </c>
      <c r="D16" s="5" t="s">
        <v>67</v>
      </c>
      <c r="E16" s="5" t="s">
        <v>68</v>
      </c>
      <c r="F16" s="5" t="s">
        <v>69</v>
      </c>
      <c r="G16" s="5" t="s">
        <v>78</v>
      </c>
      <c r="H16" s="5"/>
      <c r="I16" s="5"/>
      <c r="J16" s="5"/>
      <c r="K16" s="5"/>
      <c r="L16" s="5"/>
      <c r="M16" s="5" t="s">
        <v>74</v>
      </c>
      <c r="N16" s="5" t="s">
        <v>75</v>
      </c>
      <c r="O16" s="5" t="s">
        <v>40</v>
      </c>
      <c r="P16" s="6" t="s">
        <v>79</v>
      </c>
      <c r="Q16" s="11">
        <v>13466700000</v>
      </c>
      <c r="R16" s="11">
        <v>0</v>
      </c>
      <c r="S16" s="11">
        <v>0</v>
      </c>
      <c r="T16" s="11">
        <v>13466700000</v>
      </c>
      <c r="U16" s="11">
        <v>0</v>
      </c>
      <c r="V16" s="11">
        <v>9781013752.1000004</v>
      </c>
      <c r="W16" s="11">
        <v>3685686247.9000001</v>
      </c>
      <c r="X16" s="11">
        <v>6390436024.96</v>
      </c>
      <c r="Y16" s="11">
        <v>196166098.03999999</v>
      </c>
      <c r="Z16" s="11">
        <v>196166098.03999999</v>
      </c>
      <c r="AA16" s="11">
        <v>196166098.03999999</v>
      </c>
    </row>
    <row r="17" spans="1:27" ht="24" customHeight="1" x14ac:dyDescent="0.25">
      <c r="A17" s="5" t="s">
        <v>33</v>
      </c>
      <c r="B17" s="6" t="s">
        <v>34</v>
      </c>
      <c r="C17" s="10" t="s">
        <v>80</v>
      </c>
      <c r="D17" s="5" t="s">
        <v>67</v>
      </c>
      <c r="E17" s="5" t="s">
        <v>68</v>
      </c>
      <c r="F17" s="5" t="s">
        <v>69</v>
      </c>
      <c r="G17" s="5" t="s">
        <v>39</v>
      </c>
      <c r="H17" s="5"/>
      <c r="I17" s="5"/>
      <c r="J17" s="5"/>
      <c r="K17" s="5"/>
      <c r="L17" s="5"/>
      <c r="M17" s="5" t="s">
        <v>38</v>
      </c>
      <c r="N17" s="5" t="s">
        <v>60</v>
      </c>
      <c r="O17" s="5" t="s">
        <v>40</v>
      </c>
      <c r="P17" s="6" t="s">
        <v>81</v>
      </c>
      <c r="Q17" s="11">
        <v>950000000</v>
      </c>
      <c r="R17" s="11">
        <v>0</v>
      </c>
      <c r="S17" s="11">
        <v>0</v>
      </c>
      <c r="T17" s="11">
        <v>950000000</v>
      </c>
      <c r="U17" s="11">
        <v>0</v>
      </c>
      <c r="V17" s="11">
        <v>731566232</v>
      </c>
      <c r="W17" s="11">
        <v>218433768</v>
      </c>
      <c r="X17" s="11">
        <v>128783116</v>
      </c>
      <c r="Y17" s="11">
        <v>36000000</v>
      </c>
      <c r="Z17" s="11">
        <v>36000000</v>
      </c>
      <c r="AA17" s="11">
        <v>25500000</v>
      </c>
    </row>
    <row r="18" spans="1:27" ht="24" customHeight="1" x14ac:dyDescent="0.25">
      <c r="A18" s="5" t="s">
        <v>33</v>
      </c>
      <c r="B18" s="6" t="s">
        <v>34</v>
      </c>
      <c r="C18" s="10" t="s">
        <v>82</v>
      </c>
      <c r="D18" s="5" t="s">
        <v>67</v>
      </c>
      <c r="E18" s="5" t="s">
        <v>68</v>
      </c>
      <c r="F18" s="5" t="s">
        <v>69</v>
      </c>
      <c r="G18" s="5" t="s">
        <v>60</v>
      </c>
      <c r="H18" s="5"/>
      <c r="I18" s="5"/>
      <c r="J18" s="5"/>
      <c r="K18" s="5"/>
      <c r="L18" s="5"/>
      <c r="M18" s="5" t="s">
        <v>38</v>
      </c>
      <c r="N18" s="5" t="s">
        <v>60</v>
      </c>
      <c r="O18" s="5" t="s">
        <v>40</v>
      </c>
      <c r="P18" s="6" t="s">
        <v>83</v>
      </c>
      <c r="Q18" s="11">
        <v>750000000</v>
      </c>
      <c r="R18" s="11">
        <v>0</v>
      </c>
      <c r="S18" s="11">
        <v>0</v>
      </c>
      <c r="T18" s="11">
        <v>750000000</v>
      </c>
      <c r="U18" s="11">
        <v>0</v>
      </c>
      <c r="V18" s="11">
        <v>750000000</v>
      </c>
      <c r="W18" s="11">
        <v>0</v>
      </c>
      <c r="X18" s="11">
        <v>525250000</v>
      </c>
      <c r="Y18" s="11">
        <v>206435000</v>
      </c>
      <c r="Z18" s="11">
        <v>206435000</v>
      </c>
      <c r="AA18" s="11">
        <v>206435000</v>
      </c>
    </row>
    <row r="19" spans="1:27" s="16" customFormat="1" x14ac:dyDescent="0.25">
      <c r="A19" s="12" t="s">
        <v>1</v>
      </c>
      <c r="B19" s="13" t="s">
        <v>1</v>
      </c>
      <c r="C19" s="14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3" t="s">
        <v>1</v>
      </c>
      <c r="Q19" s="15">
        <v>143976722815</v>
      </c>
      <c r="R19" s="15">
        <v>0</v>
      </c>
      <c r="S19" s="15">
        <v>0</v>
      </c>
      <c r="T19" s="15">
        <v>143976722815</v>
      </c>
      <c r="U19" s="15">
        <v>92102500000</v>
      </c>
      <c r="V19" s="15">
        <v>41891462201.010002</v>
      </c>
      <c r="W19" s="15">
        <v>9982760613.9899998</v>
      </c>
      <c r="X19" s="15">
        <v>23058671333.450001</v>
      </c>
      <c r="Y19" s="15">
        <v>8792639348.1100006</v>
      </c>
      <c r="Z19" s="15">
        <v>8790584859.1100006</v>
      </c>
      <c r="AA19" s="15">
        <v>8769577668.1100006</v>
      </c>
    </row>
    <row r="20" spans="1:27" x14ac:dyDescent="0.25">
      <c r="A20" s="2" t="s">
        <v>1</v>
      </c>
      <c r="B20" s="3" t="s">
        <v>1</v>
      </c>
      <c r="C20" s="7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  <c r="P20" s="8" t="s">
        <v>1</v>
      </c>
      <c r="Q20" s="9" t="s">
        <v>1</v>
      </c>
      <c r="R20" s="9" t="s">
        <v>1</v>
      </c>
      <c r="S20" s="9" t="s">
        <v>1</v>
      </c>
      <c r="T20" s="9" t="s">
        <v>1</v>
      </c>
      <c r="U20" s="9" t="s">
        <v>1</v>
      </c>
      <c r="V20" s="9" t="s">
        <v>1</v>
      </c>
      <c r="W20" s="9" t="s">
        <v>1</v>
      </c>
      <c r="X20" s="9" t="s">
        <v>1</v>
      </c>
      <c r="Y20" s="9" t="s">
        <v>1</v>
      </c>
      <c r="Z20" s="9" t="s">
        <v>1</v>
      </c>
      <c r="AA20" s="9" t="s">
        <v>1</v>
      </c>
    </row>
    <row r="21" spans="1:27" ht="33.950000000000003" customHeight="1" x14ac:dyDescent="0.25"/>
  </sheetData>
  <autoFilter ref="A4:AB4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workbookViewId="0">
      <pane ySplit="1680" activePane="bottomLeft"/>
      <selection activeCell="T41" sqref="T41"/>
      <selection pane="bottomLeft" activeCell="C75" sqref="C75"/>
    </sheetView>
  </sheetViews>
  <sheetFormatPr baseColWidth="10" defaultRowHeight="15" x14ac:dyDescent="0.25"/>
  <cols>
    <col min="1" max="1" width="9.42578125" bestFit="1" customWidth="1"/>
    <col min="2" max="2" width="12.28515625" customWidth="1"/>
    <col min="3" max="3" width="15.7109375" customWidth="1"/>
    <col min="4" max="11" width="5.42578125" hidden="1" customWidth="1"/>
    <col min="12" max="12" width="7" hidden="1" customWidth="1"/>
    <col min="13" max="13" width="6.28515625" customWidth="1"/>
    <col min="14" max="14" width="4.42578125" bestFit="1" customWidth="1"/>
    <col min="15" max="15" width="3.85546875" bestFit="1" customWidth="1"/>
    <col min="16" max="16" width="22" customWidth="1"/>
    <col min="17" max="17" width="15.140625" hidden="1" customWidth="1"/>
    <col min="18" max="19" width="18.85546875" hidden="1" customWidth="1"/>
    <col min="20" max="20" width="15.140625" bestFit="1" customWidth="1"/>
    <col min="21" max="21" width="18.85546875" hidden="1" customWidth="1"/>
    <col min="22" max="22" width="14.5703125" customWidth="1"/>
    <col min="23" max="23" width="15.7109375" customWidth="1"/>
    <col min="24" max="24" width="15.140625" bestFit="1" customWidth="1"/>
    <col min="25" max="27" width="14.28515625" bestFit="1" customWidth="1"/>
    <col min="28" max="28" width="0" hidden="1" customWidth="1"/>
    <col min="29" max="29" width="12.85546875" customWidth="1"/>
    <col min="31" max="31" width="14.140625" bestFit="1" customWidth="1"/>
  </cols>
  <sheetData>
    <row r="1" spans="1:27" x14ac:dyDescent="0.25">
      <c r="A1" s="4" t="s">
        <v>0</v>
      </c>
      <c r="B1" s="4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 x14ac:dyDescent="0.25">
      <c r="A2" s="4" t="s">
        <v>2</v>
      </c>
      <c r="B2" s="4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 x14ac:dyDescent="0.25">
      <c r="A3" s="4" t="s">
        <v>4</v>
      </c>
      <c r="B3" s="4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</row>
    <row r="4" spans="1:27" ht="24" customHeight="1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</row>
    <row r="5" spans="1:27" ht="24" customHeight="1" x14ac:dyDescent="0.25">
      <c r="A5" s="5" t="s">
        <v>33</v>
      </c>
      <c r="B5" s="6" t="s">
        <v>34</v>
      </c>
      <c r="C5" s="10" t="s">
        <v>84</v>
      </c>
      <c r="D5" s="5" t="s">
        <v>36</v>
      </c>
      <c r="E5" s="5" t="s">
        <v>37</v>
      </c>
      <c r="F5" s="5" t="s">
        <v>37</v>
      </c>
      <c r="G5" s="5" t="s">
        <v>37</v>
      </c>
      <c r="H5" s="5" t="s">
        <v>85</v>
      </c>
      <c r="I5" s="5" t="s">
        <v>85</v>
      </c>
      <c r="J5" s="5"/>
      <c r="K5" s="5"/>
      <c r="L5" s="5"/>
      <c r="M5" s="5" t="s">
        <v>38</v>
      </c>
      <c r="N5" s="5" t="s">
        <v>39</v>
      </c>
      <c r="O5" s="5" t="s">
        <v>40</v>
      </c>
      <c r="P5" s="6" t="s">
        <v>86</v>
      </c>
      <c r="Q5" s="11">
        <v>5300000000</v>
      </c>
      <c r="R5" s="11">
        <v>0</v>
      </c>
      <c r="S5" s="11">
        <v>0</v>
      </c>
      <c r="T5" s="11">
        <v>5300000000</v>
      </c>
      <c r="U5" s="11">
        <v>0</v>
      </c>
      <c r="V5" s="11">
        <v>5300000000</v>
      </c>
      <c r="W5" s="11">
        <v>0</v>
      </c>
      <c r="X5" s="11">
        <v>1624977987</v>
      </c>
      <c r="Y5" s="11">
        <v>1624977987</v>
      </c>
      <c r="Z5" s="11">
        <v>1624977987</v>
      </c>
      <c r="AA5" s="11">
        <v>1624977987</v>
      </c>
    </row>
    <row r="6" spans="1:27" ht="24" customHeight="1" x14ac:dyDescent="0.25">
      <c r="A6" s="5" t="s">
        <v>33</v>
      </c>
      <c r="B6" s="6" t="s">
        <v>34</v>
      </c>
      <c r="C6" s="10" t="s">
        <v>87</v>
      </c>
      <c r="D6" s="5" t="s">
        <v>36</v>
      </c>
      <c r="E6" s="5" t="s">
        <v>37</v>
      </c>
      <c r="F6" s="5" t="s">
        <v>37</v>
      </c>
      <c r="G6" s="5" t="s">
        <v>37</v>
      </c>
      <c r="H6" s="5" t="s">
        <v>85</v>
      </c>
      <c r="I6" s="5" t="s">
        <v>88</v>
      </c>
      <c r="J6" s="5"/>
      <c r="K6" s="5"/>
      <c r="L6" s="5"/>
      <c r="M6" s="5" t="s">
        <v>38</v>
      </c>
      <c r="N6" s="5" t="s">
        <v>39</v>
      </c>
      <c r="O6" s="5" t="s">
        <v>40</v>
      </c>
      <c r="P6" s="6" t="s">
        <v>89</v>
      </c>
      <c r="Q6" s="11">
        <v>500000000</v>
      </c>
      <c r="R6" s="11">
        <v>0</v>
      </c>
      <c r="S6" s="11">
        <v>0</v>
      </c>
      <c r="T6" s="11">
        <v>500000000</v>
      </c>
      <c r="U6" s="11">
        <v>0</v>
      </c>
      <c r="V6" s="11">
        <v>500000000</v>
      </c>
      <c r="W6" s="11">
        <v>0</v>
      </c>
      <c r="X6" s="11">
        <v>96333506</v>
      </c>
      <c r="Y6" s="11">
        <v>96333506</v>
      </c>
      <c r="Z6" s="11">
        <v>96333506</v>
      </c>
      <c r="AA6" s="11">
        <v>96333506</v>
      </c>
    </row>
    <row r="7" spans="1:27" ht="24" customHeight="1" x14ac:dyDescent="0.25">
      <c r="A7" s="5" t="s">
        <v>33</v>
      </c>
      <c r="B7" s="6" t="s">
        <v>34</v>
      </c>
      <c r="C7" s="10" t="s">
        <v>90</v>
      </c>
      <c r="D7" s="5" t="s">
        <v>36</v>
      </c>
      <c r="E7" s="5" t="s">
        <v>37</v>
      </c>
      <c r="F7" s="5" t="s">
        <v>37</v>
      </c>
      <c r="G7" s="5" t="s">
        <v>37</v>
      </c>
      <c r="H7" s="5" t="s">
        <v>85</v>
      </c>
      <c r="I7" s="5" t="s">
        <v>91</v>
      </c>
      <c r="J7" s="5"/>
      <c r="K7" s="5"/>
      <c r="L7" s="5"/>
      <c r="M7" s="5" t="s">
        <v>38</v>
      </c>
      <c r="N7" s="5" t="s">
        <v>39</v>
      </c>
      <c r="O7" s="5" t="s">
        <v>40</v>
      </c>
      <c r="P7" s="6" t="s">
        <v>92</v>
      </c>
      <c r="Q7" s="11">
        <v>7000000</v>
      </c>
      <c r="R7" s="11">
        <v>0</v>
      </c>
      <c r="S7" s="11">
        <v>0</v>
      </c>
      <c r="T7" s="11">
        <v>7000000</v>
      </c>
      <c r="U7" s="11">
        <v>0</v>
      </c>
      <c r="V7" s="11">
        <v>7000000</v>
      </c>
      <c r="W7" s="11">
        <v>0</v>
      </c>
      <c r="X7" s="11">
        <v>2100020</v>
      </c>
      <c r="Y7" s="11">
        <v>2100020</v>
      </c>
      <c r="Z7" s="11">
        <v>2100020</v>
      </c>
      <c r="AA7" s="11">
        <v>2100020</v>
      </c>
    </row>
    <row r="8" spans="1:27" ht="24" customHeight="1" x14ac:dyDescent="0.25">
      <c r="A8" s="5" t="s">
        <v>33</v>
      </c>
      <c r="B8" s="6" t="s">
        <v>34</v>
      </c>
      <c r="C8" s="10" t="s">
        <v>93</v>
      </c>
      <c r="D8" s="5" t="s">
        <v>36</v>
      </c>
      <c r="E8" s="5" t="s">
        <v>37</v>
      </c>
      <c r="F8" s="5" t="s">
        <v>37</v>
      </c>
      <c r="G8" s="5" t="s">
        <v>37</v>
      </c>
      <c r="H8" s="5" t="s">
        <v>85</v>
      </c>
      <c r="I8" s="5" t="s">
        <v>94</v>
      </c>
      <c r="J8" s="5"/>
      <c r="K8" s="5"/>
      <c r="L8" s="5"/>
      <c r="M8" s="5" t="s">
        <v>38</v>
      </c>
      <c r="N8" s="5" t="s">
        <v>39</v>
      </c>
      <c r="O8" s="5" t="s">
        <v>40</v>
      </c>
      <c r="P8" s="6" t="s">
        <v>95</v>
      </c>
      <c r="Q8" s="11">
        <v>10000000</v>
      </c>
      <c r="R8" s="11">
        <v>0</v>
      </c>
      <c r="S8" s="11">
        <v>0</v>
      </c>
      <c r="T8" s="11">
        <v>10000000</v>
      </c>
      <c r="U8" s="11">
        <v>0</v>
      </c>
      <c r="V8" s="11">
        <v>10000000</v>
      </c>
      <c r="W8" s="11">
        <v>0</v>
      </c>
      <c r="X8" s="11">
        <v>4050566</v>
      </c>
      <c r="Y8" s="11">
        <v>4050566</v>
      </c>
      <c r="Z8" s="11">
        <v>4050566</v>
      </c>
      <c r="AA8" s="11">
        <v>4050566</v>
      </c>
    </row>
    <row r="9" spans="1:27" ht="24" customHeight="1" x14ac:dyDescent="0.25">
      <c r="A9" s="5" t="s">
        <v>33</v>
      </c>
      <c r="B9" s="6" t="s">
        <v>34</v>
      </c>
      <c r="C9" s="10" t="s">
        <v>96</v>
      </c>
      <c r="D9" s="5" t="s">
        <v>36</v>
      </c>
      <c r="E9" s="5" t="s">
        <v>37</v>
      </c>
      <c r="F9" s="5" t="s">
        <v>37</v>
      </c>
      <c r="G9" s="5" t="s">
        <v>37</v>
      </c>
      <c r="H9" s="5" t="s">
        <v>85</v>
      </c>
      <c r="I9" s="5" t="s">
        <v>97</v>
      </c>
      <c r="J9" s="5"/>
      <c r="K9" s="5"/>
      <c r="L9" s="5"/>
      <c r="M9" s="5" t="s">
        <v>38</v>
      </c>
      <c r="N9" s="5" t="s">
        <v>39</v>
      </c>
      <c r="O9" s="5" t="s">
        <v>40</v>
      </c>
      <c r="P9" s="6" t="s">
        <v>98</v>
      </c>
      <c r="Q9" s="11">
        <v>300000000</v>
      </c>
      <c r="R9" s="11">
        <v>0</v>
      </c>
      <c r="S9" s="11">
        <v>0</v>
      </c>
      <c r="T9" s="11">
        <v>300000000</v>
      </c>
      <c r="U9" s="11">
        <v>0</v>
      </c>
      <c r="V9" s="11">
        <v>300000000</v>
      </c>
      <c r="W9" s="11">
        <v>0</v>
      </c>
      <c r="X9" s="11">
        <v>25124246</v>
      </c>
      <c r="Y9" s="11">
        <v>25124246</v>
      </c>
      <c r="Z9" s="11">
        <v>25124246</v>
      </c>
      <c r="AA9" s="11">
        <v>24392762</v>
      </c>
    </row>
    <row r="10" spans="1:27" ht="24" customHeight="1" x14ac:dyDescent="0.25">
      <c r="A10" s="5" t="s">
        <v>33</v>
      </c>
      <c r="B10" s="6" t="s">
        <v>34</v>
      </c>
      <c r="C10" s="10" t="s">
        <v>99</v>
      </c>
      <c r="D10" s="5" t="s">
        <v>36</v>
      </c>
      <c r="E10" s="5" t="s">
        <v>37</v>
      </c>
      <c r="F10" s="5" t="s">
        <v>37</v>
      </c>
      <c r="G10" s="5" t="s">
        <v>37</v>
      </c>
      <c r="H10" s="5" t="s">
        <v>85</v>
      </c>
      <c r="I10" s="5" t="s">
        <v>100</v>
      </c>
      <c r="J10" s="5"/>
      <c r="K10" s="5"/>
      <c r="L10" s="5"/>
      <c r="M10" s="5" t="s">
        <v>38</v>
      </c>
      <c r="N10" s="5" t="s">
        <v>39</v>
      </c>
      <c r="O10" s="5" t="s">
        <v>40</v>
      </c>
      <c r="P10" s="6" t="s">
        <v>101</v>
      </c>
      <c r="Q10" s="11">
        <v>187000000</v>
      </c>
      <c r="R10" s="11">
        <v>0</v>
      </c>
      <c r="S10" s="11">
        <v>0</v>
      </c>
      <c r="T10" s="11">
        <v>187000000</v>
      </c>
      <c r="U10" s="11">
        <v>0</v>
      </c>
      <c r="V10" s="11">
        <v>187000000</v>
      </c>
      <c r="W10" s="11">
        <v>0</v>
      </c>
      <c r="X10" s="11">
        <v>50972001</v>
      </c>
      <c r="Y10" s="11">
        <v>50972001</v>
      </c>
      <c r="Z10" s="11">
        <v>50972001</v>
      </c>
      <c r="AA10" s="11">
        <v>50467805</v>
      </c>
    </row>
    <row r="11" spans="1:27" ht="24" customHeight="1" x14ac:dyDescent="0.25">
      <c r="A11" s="5" t="s">
        <v>33</v>
      </c>
      <c r="B11" s="6" t="s">
        <v>34</v>
      </c>
      <c r="C11" s="10" t="s">
        <v>102</v>
      </c>
      <c r="D11" s="5" t="s">
        <v>36</v>
      </c>
      <c r="E11" s="5" t="s">
        <v>37</v>
      </c>
      <c r="F11" s="5" t="s">
        <v>37</v>
      </c>
      <c r="G11" s="5" t="s">
        <v>37</v>
      </c>
      <c r="H11" s="5" t="s">
        <v>85</v>
      </c>
      <c r="I11" s="5" t="s">
        <v>103</v>
      </c>
      <c r="J11" s="5"/>
      <c r="K11" s="5"/>
      <c r="L11" s="5"/>
      <c r="M11" s="5" t="s">
        <v>38</v>
      </c>
      <c r="N11" s="5" t="s">
        <v>39</v>
      </c>
      <c r="O11" s="5" t="s">
        <v>40</v>
      </c>
      <c r="P11" s="6" t="s">
        <v>104</v>
      </c>
      <c r="Q11" s="11">
        <v>25000000</v>
      </c>
      <c r="R11" s="11">
        <v>0</v>
      </c>
      <c r="S11" s="11">
        <v>0</v>
      </c>
      <c r="T11" s="11">
        <v>25000000</v>
      </c>
      <c r="U11" s="11">
        <v>0</v>
      </c>
      <c r="V11" s="11">
        <v>25000000</v>
      </c>
      <c r="W11" s="11">
        <v>0</v>
      </c>
      <c r="X11" s="11">
        <v>6035777</v>
      </c>
      <c r="Y11" s="11">
        <v>6035777</v>
      </c>
      <c r="Z11" s="11">
        <v>6035777</v>
      </c>
      <c r="AA11" s="11">
        <v>6035777</v>
      </c>
    </row>
    <row r="12" spans="1:27" ht="24" customHeight="1" x14ac:dyDescent="0.25">
      <c r="A12" s="5" t="s">
        <v>33</v>
      </c>
      <c r="B12" s="6" t="s">
        <v>34</v>
      </c>
      <c r="C12" s="10" t="s">
        <v>105</v>
      </c>
      <c r="D12" s="5" t="s">
        <v>36</v>
      </c>
      <c r="E12" s="5" t="s">
        <v>37</v>
      </c>
      <c r="F12" s="5" t="s">
        <v>37</v>
      </c>
      <c r="G12" s="5" t="s">
        <v>37</v>
      </c>
      <c r="H12" s="5" t="s">
        <v>85</v>
      </c>
      <c r="I12" s="5" t="s">
        <v>106</v>
      </c>
      <c r="J12" s="5"/>
      <c r="K12" s="5"/>
      <c r="L12" s="5"/>
      <c r="M12" s="5" t="s">
        <v>38</v>
      </c>
      <c r="N12" s="5" t="s">
        <v>39</v>
      </c>
      <c r="O12" s="5" t="s">
        <v>40</v>
      </c>
      <c r="P12" s="6" t="s">
        <v>107</v>
      </c>
      <c r="Q12" s="11">
        <v>550000000</v>
      </c>
      <c r="R12" s="11">
        <v>0</v>
      </c>
      <c r="S12" s="11">
        <v>0</v>
      </c>
      <c r="T12" s="11">
        <v>550000000</v>
      </c>
      <c r="U12" s="11">
        <v>0</v>
      </c>
      <c r="V12" s="11">
        <v>550000000</v>
      </c>
      <c r="W12" s="11">
        <v>0</v>
      </c>
      <c r="X12" s="11">
        <v>8757544</v>
      </c>
      <c r="Y12" s="11">
        <v>8757544</v>
      </c>
      <c r="Z12" s="11">
        <v>8757544</v>
      </c>
      <c r="AA12" s="11">
        <v>8662000</v>
      </c>
    </row>
    <row r="13" spans="1:27" ht="24" customHeight="1" x14ac:dyDescent="0.25">
      <c r="A13" s="5" t="s">
        <v>33</v>
      </c>
      <c r="B13" s="6" t="s">
        <v>34</v>
      </c>
      <c r="C13" s="10" t="s">
        <v>108</v>
      </c>
      <c r="D13" s="5" t="s">
        <v>36</v>
      </c>
      <c r="E13" s="5" t="s">
        <v>37</v>
      </c>
      <c r="F13" s="5" t="s">
        <v>37</v>
      </c>
      <c r="G13" s="5" t="s">
        <v>37</v>
      </c>
      <c r="H13" s="5" t="s">
        <v>85</v>
      </c>
      <c r="I13" s="5" t="s">
        <v>109</v>
      </c>
      <c r="J13" s="5"/>
      <c r="K13" s="5"/>
      <c r="L13" s="5"/>
      <c r="M13" s="5" t="s">
        <v>38</v>
      </c>
      <c r="N13" s="5" t="s">
        <v>39</v>
      </c>
      <c r="O13" s="5" t="s">
        <v>40</v>
      </c>
      <c r="P13" s="6" t="s">
        <v>110</v>
      </c>
      <c r="Q13" s="11">
        <v>300000000</v>
      </c>
      <c r="R13" s="11">
        <v>0</v>
      </c>
      <c r="S13" s="11">
        <v>0</v>
      </c>
      <c r="T13" s="11">
        <v>300000000</v>
      </c>
      <c r="U13" s="11">
        <v>0</v>
      </c>
      <c r="V13" s="11">
        <v>300000000</v>
      </c>
      <c r="W13" s="11">
        <v>0</v>
      </c>
      <c r="X13" s="11">
        <v>57831829</v>
      </c>
      <c r="Y13" s="11">
        <v>57831829</v>
      </c>
      <c r="Z13" s="11">
        <v>57831829</v>
      </c>
      <c r="AA13" s="11">
        <v>57084090</v>
      </c>
    </row>
    <row r="14" spans="1:27" ht="24" customHeight="1" x14ac:dyDescent="0.25">
      <c r="A14" s="5" t="s">
        <v>33</v>
      </c>
      <c r="B14" s="6" t="s">
        <v>34</v>
      </c>
      <c r="C14" s="10" t="s">
        <v>111</v>
      </c>
      <c r="D14" s="5" t="s">
        <v>36</v>
      </c>
      <c r="E14" s="5" t="s">
        <v>37</v>
      </c>
      <c r="F14" s="5" t="s">
        <v>37</v>
      </c>
      <c r="G14" s="5" t="s">
        <v>43</v>
      </c>
      <c r="H14" s="5" t="s">
        <v>85</v>
      </c>
      <c r="I14" s="5"/>
      <c r="J14" s="5"/>
      <c r="K14" s="5"/>
      <c r="L14" s="5"/>
      <c r="M14" s="5" t="s">
        <v>38</v>
      </c>
      <c r="N14" s="5" t="s">
        <v>39</v>
      </c>
      <c r="O14" s="5" t="s">
        <v>40</v>
      </c>
      <c r="P14" s="6" t="s">
        <v>112</v>
      </c>
      <c r="Q14" s="11">
        <v>751000000</v>
      </c>
      <c r="R14" s="11">
        <v>0</v>
      </c>
      <c r="S14" s="11">
        <v>0</v>
      </c>
      <c r="T14" s="11">
        <v>751000000</v>
      </c>
      <c r="U14" s="11">
        <v>0</v>
      </c>
      <c r="V14" s="11">
        <v>751000000</v>
      </c>
      <c r="W14" s="11">
        <v>0</v>
      </c>
      <c r="X14" s="11">
        <v>224070600</v>
      </c>
      <c r="Y14" s="11">
        <v>223835757</v>
      </c>
      <c r="Z14" s="11">
        <v>223835757</v>
      </c>
      <c r="AA14" s="11">
        <v>223835757</v>
      </c>
    </row>
    <row r="15" spans="1:27" ht="24" customHeight="1" x14ac:dyDescent="0.25">
      <c r="A15" s="5" t="s">
        <v>33</v>
      </c>
      <c r="B15" s="6" t="s">
        <v>34</v>
      </c>
      <c r="C15" s="10" t="s">
        <v>113</v>
      </c>
      <c r="D15" s="5" t="s">
        <v>36</v>
      </c>
      <c r="E15" s="5" t="s">
        <v>37</v>
      </c>
      <c r="F15" s="5" t="s">
        <v>37</v>
      </c>
      <c r="G15" s="5" t="s">
        <v>43</v>
      </c>
      <c r="H15" s="5" t="s">
        <v>114</v>
      </c>
      <c r="I15" s="5"/>
      <c r="J15" s="5"/>
      <c r="K15" s="5"/>
      <c r="L15" s="5"/>
      <c r="M15" s="5" t="s">
        <v>38</v>
      </c>
      <c r="N15" s="5" t="s">
        <v>39</v>
      </c>
      <c r="O15" s="5" t="s">
        <v>40</v>
      </c>
      <c r="P15" s="6" t="s">
        <v>115</v>
      </c>
      <c r="Q15" s="11">
        <v>540000000</v>
      </c>
      <c r="R15" s="11">
        <v>0</v>
      </c>
      <c r="S15" s="11">
        <v>0</v>
      </c>
      <c r="T15" s="11">
        <v>540000000</v>
      </c>
      <c r="U15" s="11">
        <v>0</v>
      </c>
      <c r="V15" s="11">
        <v>540000000</v>
      </c>
      <c r="W15" s="11">
        <v>0</v>
      </c>
      <c r="X15" s="11">
        <v>160742400</v>
      </c>
      <c r="Y15" s="11">
        <v>160576053</v>
      </c>
      <c r="Z15" s="11">
        <v>160576053</v>
      </c>
      <c r="AA15" s="11">
        <v>160576053</v>
      </c>
    </row>
    <row r="16" spans="1:27" ht="24" customHeight="1" x14ac:dyDescent="0.25">
      <c r="A16" s="5" t="s">
        <v>33</v>
      </c>
      <c r="B16" s="6" t="s">
        <v>34</v>
      </c>
      <c r="C16" s="10" t="s">
        <v>116</v>
      </c>
      <c r="D16" s="5" t="s">
        <v>36</v>
      </c>
      <c r="E16" s="5" t="s">
        <v>37</v>
      </c>
      <c r="F16" s="5" t="s">
        <v>37</v>
      </c>
      <c r="G16" s="5" t="s">
        <v>43</v>
      </c>
      <c r="H16" s="5" t="s">
        <v>88</v>
      </c>
      <c r="I16" s="5"/>
      <c r="J16" s="5"/>
      <c r="K16" s="5"/>
      <c r="L16" s="5"/>
      <c r="M16" s="5" t="s">
        <v>38</v>
      </c>
      <c r="N16" s="5" t="s">
        <v>39</v>
      </c>
      <c r="O16" s="5" t="s">
        <v>40</v>
      </c>
      <c r="P16" s="6" t="s">
        <v>117</v>
      </c>
      <c r="Q16" s="11">
        <v>630000000</v>
      </c>
      <c r="R16" s="11">
        <v>0</v>
      </c>
      <c r="S16" s="11">
        <v>0</v>
      </c>
      <c r="T16" s="11">
        <v>630000000</v>
      </c>
      <c r="U16" s="11">
        <v>0</v>
      </c>
      <c r="V16" s="11">
        <v>630000000</v>
      </c>
      <c r="W16" s="11">
        <v>0</v>
      </c>
      <c r="X16" s="11">
        <v>163284873</v>
      </c>
      <c r="Y16" s="11">
        <v>163284873</v>
      </c>
      <c r="Z16" s="11">
        <v>161230384</v>
      </c>
      <c r="AA16" s="11">
        <v>161230384</v>
      </c>
    </row>
    <row r="17" spans="1:27" ht="24" customHeight="1" x14ac:dyDescent="0.25">
      <c r="A17" s="5" t="s">
        <v>33</v>
      </c>
      <c r="B17" s="6" t="s">
        <v>34</v>
      </c>
      <c r="C17" s="10" t="s">
        <v>118</v>
      </c>
      <c r="D17" s="5" t="s">
        <v>36</v>
      </c>
      <c r="E17" s="5" t="s">
        <v>37</v>
      </c>
      <c r="F17" s="5" t="s">
        <v>37</v>
      </c>
      <c r="G17" s="5" t="s">
        <v>43</v>
      </c>
      <c r="H17" s="5" t="s">
        <v>91</v>
      </c>
      <c r="I17" s="5"/>
      <c r="J17" s="5"/>
      <c r="K17" s="5"/>
      <c r="L17" s="5"/>
      <c r="M17" s="5" t="s">
        <v>38</v>
      </c>
      <c r="N17" s="5" t="s">
        <v>39</v>
      </c>
      <c r="O17" s="5" t="s">
        <v>40</v>
      </c>
      <c r="P17" s="6" t="s">
        <v>119</v>
      </c>
      <c r="Q17" s="11">
        <v>283000000</v>
      </c>
      <c r="R17" s="11">
        <v>0</v>
      </c>
      <c r="S17" s="11">
        <v>0</v>
      </c>
      <c r="T17" s="11">
        <v>283000000</v>
      </c>
      <c r="U17" s="11">
        <v>0</v>
      </c>
      <c r="V17" s="11">
        <v>283000000</v>
      </c>
      <c r="W17" s="11">
        <v>0</v>
      </c>
      <c r="X17" s="11">
        <v>75495000</v>
      </c>
      <c r="Y17" s="11">
        <v>75495000</v>
      </c>
      <c r="Z17" s="11">
        <v>75495000</v>
      </c>
      <c r="AA17" s="11">
        <v>75495000</v>
      </c>
    </row>
    <row r="18" spans="1:27" ht="24" customHeight="1" x14ac:dyDescent="0.25">
      <c r="A18" s="5" t="s">
        <v>33</v>
      </c>
      <c r="B18" s="6" t="s">
        <v>34</v>
      </c>
      <c r="C18" s="10" t="s">
        <v>120</v>
      </c>
      <c r="D18" s="5" t="s">
        <v>36</v>
      </c>
      <c r="E18" s="5" t="s">
        <v>37</v>
      </c>
      <c r="F18" s="5" t="s">
        <v>37</v>
      </c>
      <c r="G18" s="5" t="s">
        <v>43</v>
      </c>
      <c r="H18" s="5" t="s">
        <v>94</v>
      </c>
      <c r="I18" s="5"/>
      <c r="J18" s="5"/>
      <c r="K18" s="5"/>
      <c r="L18" s="5"/>
      <c r="M18" s="5" t="s">
        <v>38</v>
      </c>
      <c r="N18" s="5" t="s">
        <v>39</v>
      </c>
      <c r="O18" s="5" t="s">
        <v>40</v>
      </c>
      <c r="P18" s="6" t="s">
        <v>121</v>
      </c>
      <c r="Q18" s="11">
        <v>45000000</v>
      </c>
      <c r="R18" s="11">
        <v>0</v>
      </c>
      <c r="S18" s="11">
        <v>0</v>
      </c>
      <c r="T18" s="11">
        <v>45000000</v>
      </c>
      <c r="U18" s="11">
        <v>0</v>
      </c>
      <c r="V18" s="11">
        <v>45000000</v>
      </c>
      <c r="W18" s="11">
        <v>0</v>
      </c>
      <c r="X18" s="11">
        <v>10995700</v>
      </c>
      <c r="Y18" s="11">
        <v>10995700</v>
      </c>
      <c r="Z18" s="11">
        <v>10995700</v>
      </c>
      <c r="AA18" s="11">
        <v>10995700</v>
      </c>
    </row>
    <row r="19" spans="1:27" ht="24" customHeight="1" x14ac:dyDescent="0.25">
      <c r="A19" s="5" t="s">
        <v>33</v>
      </c>
      <c r="B19" s="6" t="s">
        <v>34</v>
      </c>
      <c r="C19" s="10" t="s">
        <v>122</v>
      </c>
      <c r="D19" s="5" t="s">
        <v>36</v>
      </c>
      <c r="E19" s="5" t="s">
        <v>37</v>
      </c>
      <c r="F19" s="5" t="s">
        <v>37</v>
      </c>
      <c r="G19" s="5" t="s">
        <v>43</v>
      </c>
      <c r="H19" s="5" t="s">
        <v>97</v>
      </c>
      <c r="I19" s="5"/>
      <c r="J19" s="5"/>
      <c r="K19" s="5"/>
      <c r="L19" s="5"/>
      <c r="M19" s="5" t="s">
        <v>38</v>
      </c>
      <c r="N19" s="5" t="s">
        <v>39</v>
      </c>
      <c r="O19" s="5" t="s">
        <v>40</v>
      </c>
      <c r="P19" s="6" t="s">
        <v>123</v>
      </c>
      <c r="Q19" s="11">
        <v>230000000</v>
      </c>
      <c r="R19" s="11">
        <v>0</v>
      </c>
      <c r="S19" s="11">
        <v>0</v>
      </c>
      <c r="T19" s="11">
        <v>230000000</v>
      </c>
      <c r="U19" s="11">
        <v>0</v>
      </c>
      <c r="V19" s="11">
        <v>230000000</v>
      </c>
      <c r="W19" s="11">
        <v>0</v>
      </c>
      <c r="X19" s="11">
        <v>56624900</v>
      </c>
      <c r="Y19" s="11">
        <v>56624900</v>
      </c>
      <c r="Z19" s="11">
        <v>56624900</v>
      </c>
      <c r="AA19" s="11">
        <v>56624900</v>
      </c>
    </row>
    <row r="20" spans="1:27" ht="24" customHeight="1" x14ac:dyDescent="0.25">
      <c r="A20" s="5" t="s">
        <v>33</v>
      </c>
      <c r="B20" s="6" t="s">
        <v>34</v>
      </c>
      <c r="C20" s="10" t="s">
        <v>124</v>
      </c>
      <c r="D20" s="5" t="s">
        <v>36</v>
      </c>
      <c r="E20" s="5" t="s">
        <v>37</v>
      </c>
      <c r="F20" s="5" t="s">
        <v>37</v>
      </c>
      <c r="G20" s="5" t="s">
        <v>43</v>
      </c>
      <c r="H20" s="5" t="s">
        <v>100</v>
      </c>
      <c r="I20" s="5"/>
      <c r="J20" s="5"/>
      <c r="K20" s="5"/>
      <c r="L20" s="5"/>
      <c r="M20" s="5" t="s">
        <v>38</v>
      </c>
      <c r="N20" s="5" t="s">
        <v>39</v>
      </c>
      <c r="O20" s="5" t="s">
        <v>40</v>
      </c>
      <c r="P20" s="6" t="s">
        <v>125</v>
      </c>
      <c r="Q20" s="11">
        <v>45000000</v>
      </c>
      <c r="R20" s="11">
        <v>0</v>
      </c>
      <c r="S20" s="11">
        <v>0</v>
      </c>
      <c r="T20" s="11">
        <v>45000000</v>
      </c>
      <c r="U20" s="11">
        <v>0</v>
      </c>
      <c r="V20" s="11">
        <v>45000000</v>
      </c>
      <c r="W20" s="11">
        <v>0</v>
      </c>
      <c r="X20" s="11">
        <v>10000400</v>
      </c>
      <c r="Y20" s="11">
        <v>10000400</v>
      </c>
      <c r="Z20" s="11">
        <v>10000400</v>
      </c>
      <c r="AA20" s="11">
        <v>10000400</v>
      </c>
    </row>
    <row r="21" spans="1:27" ht="24" customHeight="1" x14ac:dyDescent="0.25">
      <c r="A21" s="5" t="s">
        <v>33</v>
      </c>
      <c r="B21" s="6" t="s">
        <v>34</v>
      </c>
      <c r="C21" s="10" t="s">
        <v>126</v>
      </c>
      <c r="D21" s="5" t="s">
        <v>36</v>
      </c>
      <c r="E21" s="5" t="s">
        <v>37</v>
      </c>
      <c r="F21" s="5" t="s">
        <v>37</v>
      </c>
      <c r="G21" s="5" t="s">
        <v>46</v>
      </c>
      <c r="H21" s="5" t="s">
        <v>85</v>
      </c>
      <c r="I21" s="5" t="s">
        <v>85</v>
      </c>
      <c r="J21" s="5"/>
      <c r="K21" s="5"/>
      <c r="L21" s="5"/>
      <c r="M21" s="5" t="s">
        <v>38</v>
      </c>
      <c r="N21" s="5" t="s">
        <v>39</v>
      </c>
      <c r="O21" s="5" t="s">
        <v>40</v>
      </c>
      <c r="P21" s="6" t="s">
        <v>127</v>
      </c>
      <c r="Q21" s="11">
        <v>230000000</v>
      </c>
      <c r="R21" s="11">
        <v>0</v>
      </c>
      <c r="S21" s="11">
        <v>0</v>
      </c>
      <c r="T21" s="11">
        <v>230000000</v>
      </c>
      <c r="U21" s="11">
        <v>0</v>
      </c>
      <c r="V21" s="11">
        <v>230000000</v>
      </c>
      <c r="W21" s="11">
        <v>0</v>
      </c>
      <c r="X21" s="11">
        <v>16826822</v>
      </c>
      <c r="Y21" s="11">
        <v>16826822</v>
      </c>
      <c r="Z21" s="11">
        <v>16826822</v>
      </c>
      <c r="AA21" s="11">
        <v>16826822</v>
      </c>
    </row>
    <row r="22" spans="1:27" ht="24" customHeight="1" x14ac:dyDescent="0.25">
      <c r="A22" s="5" t="s">
        <v>33</v>
      </c>
      <c r="B22" s="6" t="s">
        <v>34</v>
      </c>
      <c r="C22" s="10" t="s">
        <v>128</v>
      </c>
      <c r="D22" s="5" t="s">
        <v>36</v>
      </c>
      <c r="E22" s="5" t="s">
        <v>37</v>
      </c>
      <c r="F22" s="5" t="s">
        <v>37</v>
      </c>
      <c r="G22" s="5" t="s">
        <v>46</v>
      </c>
      <c r="H22" s="5" t="s">
        <v>85</v>
      </c>
      <c r="I22" s="5" t="s">
        <v>114</v>
      </c>
      <c r="J22" s="5"/>
      <c r="K22" s="5"/>
      <c r="L22" s="5"/>
      <c r="M22" s="5" t="s">
        <v>38</v>
      </c>
      <c r="N22" s="5" t="s">
        <v>39</v>
      </c>
      <c r="O22" s="5" t="s">
        <v>40</v>
      </c>
      <c r="P22" s="6" t="s">
        <v>129</v>
      </c>
      <c r="Q22" s="11">
        <v>190000000</v>
      </c>
      <c r="R22" s="11">
        <v>0</v>
      </c>
      <c r="S22" s="11">
        <v>0</v>
      </c>
      <c r="T22" s="11">
        <v>190000000</v>
      </c>
      <c r="U22" s="11">
        <v>0</v>
      </c>
      <c r="V22" s="11">
        <v>190000000</v>
      </c>
      <c r="W22" s="11">
        <v>0</v>
      </c>
      <c r="X22" s="11">
        <v>66699850</v>
      </c>
      <c r="Y22" s="11">
        <v>66699850</v>
      </c>
      <c r="Z22" s="11">
        <v>66699850</v>
      </c>
      <c r="AA22" s="11">
        <v>65671709</v>
      </c>
    </row>
    <row r="23" spans="1:27" ht="24" customHeight="1" x14ac:dyDescent="0.25">
      <c r="A23" s="5" t="s">
        <v>33</v>
      </c>
      <c r="B23" s="6" t="s">
        <v>34</v>
      </c>
      <c r="C23" s="10" t="s">
        <v>130</v>
      </c>
      <c r="D23" s="5" t="s">
        <v>36</v>
      </c>
      <c r="E23" s="5" t="s">
        <v>37</v>
      </c>
      <c r="F23" s="5" t="s">
        <v>37</v>
      </c>
      <c r="G23" s="5" t="s">
        <v>46</v>
      </c>
      <c r="H23" s="5" t="s">
        <v>85</v>
      </c>
      <c r="I23" s="5" t="s">
        <v>88</v>
      </c>
      <c r="J23" s="5"/>
      <c r="K23" s="5"/>
      <c r="L23" s="5"/>
      <c r="M23" s="5" t="s">
        <v>38</v>
      </c>
      <c r="N23" s="5" t="s">
        <v>39</v>
      </c>
      <c r="O23" s="5" t="s">
        <v>40</v>
      </c>
      <c r="P23" s="6" t="s">
        <v>131</v>
      </c>
      <c r="Q23" s="11">
        <v>30000000</v>
      </c>
      <c r="R23" s="11">
        <v>0</v>
      </c>
      <c r="S23" s="11">
        <v>0</v>
      </c>
      <c r="T23" s="11">
        <v>30000000</v>
      </c>
      <c r="U23" s="11">
        <v>0</v>
      </c>
      <c r="V23" s="11">
        <v>30000000</v>
      </c>
      <c r="W23" s="11">
        <v>0</v>
      </c>
      <c r="X23" s="11">
        <v>6538983</v>
      </c>
      <c r="Y23" s="11">
        <v>6538983</v>
      </c>
      <c r="Z23" s="11">
        <v>6538983</v>
      </c>
      <c r="AA23" s="11">
        <v>6442946</v>
      </c>
    </row>
    <row r="24" spans="1:27" ht="24" customHeight="1" x14ac:dyDescent="0.25">
      <c r="A24" s="5" t="s">
        <v>33</v>
      </c>
      <c r="B24" s="6" t="s">
        <v>34</v>
      </c>
      <c r="C24" s="10" t="s">
        <v>132</v>
      </c>
      <c r="D24" s="5" t="s">
        <v>36</v>
      </c>
      <c r="E24" s="5" t="s">
        <v>37</v>
      </c>
      <c r="F24" s="5" t="s">
        <v>37</v>
      </c>
      <c r="G24" s="5" t="s">
        <v>46</v>
      </c>
      <c r="H24" s="5" t="s">
        <v>114</v>
      </c>
      <c r="I24" s="5"/>
      <c r="J24" s="5"/>
      <c r="K24" s="5"/>
      <c r="L24" s="5"/>
      <c r="M24" s="5" t="s">
        <v>38</v>
      </c>
      <c r="N24" s="5" t="s">
        <v>39</v>
      </c>
      <c r="O24" s="5" t="s">
        <v>40</v>
      </c>
      <c r="P24" s="6" t="s">
        <v>133</v>
      </c>
      <c r="Q24" s="11">
        <v>430000000</v>
      </c>
      <c r="R24" s="11">
        <v>0</v>
      </c>
      <c r="S24" s="11">
        <v>0</v>
      </c>
      <c r="T24" s="11">
        <v>430000000</v>
      </c>
      <c r="U24" s="11">
        <v>0</v>
      </c>
      <c r="V24" s="11">
        <v>430000000</v>
      </c>
      <c r="W24" s="11">
        <v>0</v>
      </c>
      <c r="X24" s="11">
        <v>101369089</v>
      </c>
      <c r="Y24" s="11">
        <v>101369089</v>
      </c>
      <c r="Z24" s="11">
        <v>101369089</v>
      </c>
      <c r="AA24" s="11">
        <v>101369089</v>
      </c>
    </row>
    <row r="25" spans="1:27" ht="24" customHeight="1" x14ac:dyDescent="0.25">
      <c r="A25" s="5" t="s">
        <v>33</v>
      </c>
      <c r="B25" s="6" t="s">
        <v>34</v>
      </c>
      <c r="C25" s="10" t="s">
        <v>134</v>
      </c>
      <c r="D25" s="5" t="s">
        <v>36</v>
      </c>
      <c r="E25" s="5" t="s">
        <v>37</v>
      </c>
      <c r="F25" s="5" t="s">
        <v>37</v>
      </c>
      <c r="G25" s="5" t="s">
        <v>46</v>
      </c>
      <c r="H25" s="5" t="s">
        <v>135</v>
      </c>
      <c r="I25" s="5"/>
      <c r="J25" s="5"/>
      <c r="K25" s="5"/>
      <c r="L25" s="5"/>
      <c r="M25" s="5" t="s">
        <v>38</v>
      </c>
      <c r="N25" s="5" t="s">
        <v>39</v>
      </c>
      <c r="O25" s="5" t="s">
        <v>40</v>
      </c>
      <c r="P25" s="6" t="s">
        <v>136</v>
      </c>
      <c r="Q25" s="11">
        <v>109000000</v>
      </c>
      <c r="R25" s="11">
        <v>0</v>
      </c>
      <c r="S25" s="11">
        <v>0</v>
      </c>
      <c r="T25" s="11">
        <v>109000000</v>
      </c>
      <c r="U25" s="11">
        <v>0</v>
      </c>
      <c r="V25" s="11">
        <v>109000000</v>
      </c>
      <c r="W25" s="11">
        <v>0</v>
      </c>
      <c r="X25" s="11">
        <v>31125256</v>
      </c>
      <c r="Y25" s="11">
        <v>31125256</v>
      </c>
      <c r="Z25" s="11">
        <v>31125256</v>
      </c>
      <c r="AA25" s="11">
        <v>31125256</v>
      </c>
    </row>
    <row r="26" spans="1:27" ht="24" customHeight="1" x14ac:dyDescent="0.25">
      <c r="A26" s="5" t="s">
        <v>33</v>
      </c>
      <c r="B26" s="6" t="s">
        <v>34</v>
      </c>
      <c r="C26" s="10" t="s">
        <v>137</v>
      </c>
      <c r="D26" s="5" t="s">
        <v>36</v>
      </c>
      <c r="E26" s="5" t="s">
        <v>37</v>
      </c>
      <c r="F26" s="5" t="s">
        <v>37</v>
      </c>
      <c r="G26" s="5" t="s">
        <v>46</v>
      </c>
      <c r="H26" s="5" t="s">
        <v>138</v>
      </c>
      <c r="I26" s="5"/>
      <c r="J26" s="5"/>
      <c r="K26" s="5"/>
      <c r="L26" s="5"/>
      <c r="M26" s="5" t="s">
        <v>38</v>
      </c>
      <c r="N26" s="5" t="s">
        <v>39</v>
      </c>
      <c r="O26" s="5" t="s">
        <v>40</v>
      </c>
      <c r="P26" s="6" t="s">
        <v>139</v>
      </c>
      <c r="Q26" s="11">
        <v>88000000</v>
      </c>
      <c r="R26" s="11">
        <v>0</v>
      </c>
      <c r="S26" s="11">
        <v>0</v>
      </c>
      <c r="T26" s="11">
        <v>88000000</v>
      </c>
      <c r="U26" s="11">
        <v>0</v>
      </c>
      <c r="V26" s="11">
        <v>88000000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" customHeight="1" x14ac:dyDescent="0.25">
      <c r="A27" s="5" t="s">
        <v>33</v>
      </c>
      <c r="B27" s="6" t="s">
        <v>34</v>
      </c>
      <c r="C27" s="10" t="s">
        <v>140</v>
      </c>
      <c r="D27" s="5" t="s">
        <v>36</v>
      </c>
      <c r="E27" s="5" t="s">
        <v>43</v>
      </c>
      <c r="F27" s="5" t="s">
        <v>43</v>
      </c>
      <c r="G27" s="5" t="s">
        <v>37</v>
      </c>
      <c r="H27" s="5" t="s">
        <v>114</v>
      </c>
      <c r="I27" s="5" t="s">
        <v>88</v>
      </c>
      <c r="J27" s="5"/>
      <c r="K27" s="5"/>
      <c r="L27" s="5"/>
      <c r="M27" s="5" t="s">
        <v>38</v>
      </c>
      <c r="N27" s="5" t="s">
        <v>39</v>
      </c>
      <c r="O27" s="5" t="s">
        <v>40</v>
      </c>
      <c r="P27" s="6" t="s">
        <v>141</v>
      </c>
      <c r="Q27" s="11">
        <v>3400000</v>
      </c>
      <c r="R27" s="11">
        <v>3000000</v>
      </c>
      <c r="S27" s="11">
        <v>0</v>
      </c>
      <c r="T27" s="11">
        <v>6400000</v>
      </c>
      <c r="U27" s="11">
        <v>0</v>
      </c>
      <c r="V27" s="11">
        <v>2424144</v>
      </c>
      <c r="W27" s="11">
        <v>3975856</v>
      </c>
      <c r="X27" s="11">
        <v>2424144</v>
      </c>
      <c r="Y27" s="11">
        <v>2424144</v>
      </c>
      <c r="Z27" s="11">
        <v>2424144</v>
      </c>
      <c r="AA27" s="11">
        <v>2424144</v>
      </c>
    </row>
    <row r="28" spans="1:27" ht="24" customHeight="1" x14ac:dyDescent="0.25">
      <c r="A28" s="5" t="s">
        <v>33</v>
      </c>
      <c r="B28" s="6" t="s">
        <v>34</v>
      </c>
      <c r="C28" s="10" t="s">
        <v>142</v>
      </c>
      <c r="D28" s="5" t="s">
        <v>36</v>
      </c>
      <c r="E28" s="5" t="s">
        <v>43</v>
      </c>
      <c r="F28" s="5" t="s">
        <v>43</v>
      </c>
      <c r="G28" s="5" t="s">
        <v>37</v>
      </c>
      <c r="H28" s="5" t="s">
        <v>114</v>
      </c>
      <c r="I28" s="5" t="s">
        <v>103</v>
      </c>
      <c r="J28" s="5"/>
      <c r="K28" s="5"/>
      <c r="L28" s="5"/>
      <c r="M28" s="5" t="s">
        <v>38</v>
      </c>
      <c r="N28" s="5" t="s">
        <v>39</v>
      </c>
      <c r="O28" s="5" t="s">
        <v>40</v>
      </c>
      <c r="P28" s="6" t="s">
        <v>143</v>
      </c>
      <c r="Q28" s="11">
        <v>7700000</v>
      </c>
      <c r="R28" s="11">
        <v>7800000</v>
      </c>
      <c r="S28" s="11">
        <v>0</v>
      </c>
      <c r="T28" s="11">
        <v>15500000</v>
      </c>
      <c r="U28" s="11">
        <v>0</v>
      </c>
      <c r="V28" s="11">
        <v>15500000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</row>
    <row r="29" spans="1:27" ht="24" customHeight="1" x14ac:dyDescent="0.25">
      <c r="A29" s="5" t="s">
        <v>33</v>
      </c>
      <c r="B29" s="6" t="s">
        <v>34</v>
      </c>
      <c r="C29" s="10" t="s">
        <v>144</v>
      </c>
      <c r="D29" s="5" t="s">
        <v>36</v>
      </c>
      <c r="E29" s="5" t="s">
        <v>43</v>
      </c>
      <c r="F29" s="5" t="s">
        <v>43</v>
      </c>
      <c r="G29" s="5" t="s">
        <v>37</v>
      </c>
      <c r="H29" s="5" t="s">
        <v>88</v>
      </c>
      <c r="I29" s="5" t="s">
        <v>114</v>
      </c>
      <c r="J29" s="5"/>
      <c r="K29" s="5"/>
      <c r="L29" s="5"/>
      <c r="M29" s="5" t="s">
        <v>38</v>
      </c>
      <c r="N29" s="5" t="s">
        <v>39</v>
      </c>
      <c r="O29" s="5" t="s">
        <v>40</v>
      </c>
      <c r="P29" s="6" t="s">
        <v>145</v>
      </c>
      <c r="Q29" s="11">
        <v>17000000</v>
      </c>
      <c r="R29" s="11">
        <v>71000000</v>
      </c>
      <c r="S29" s="11">
        <v>0</v>
      </c>
      <c r="T29" s="11">
        <v>88000000</v>
      </c>
      <c r="U29" s="11">
        <v>0</v>
      </c>
      <c r="V29" s="11">
        <v>84726993</v>
      </c>
      <c r="W29" s="11">
        <v>3273007</v>
      </c>
      <c r="X29" s="11">
        <v>83873888</v>
      </c>
      <c r="Y29" s="11">
        <v>21626993</v>
      </c>
      <c r="Z29" s="11">
        <v>21626993</v>
      </c>
      <c r="AA29" s="11">
        <v>21626993</v>
      </c>
    </row>
    <row r="30" spans="1:27" ht="24" customHeight="1" x14ac:dyDescent="0.25">
      <c r="A30" s="5" t="s">
        <v>33</v>
      </c>
      <c r="B30" s="6" t="s">
        <v>34</v>
      </c>
      <c r="C30" s="10" t="s">
        <v>146</v>
      </c>
      <c r="D30" s="5" t="s">
        <v>36</v>
      </c>
      <c r="E30" s="5" t="s">
        <v>43</v>
      </c>
      <c r="F30" s="5" t="s">
        <v>43</v>
      </c>
      <c r="G30" s="5" t="s">
        <v>37</v>
      </c>
      <c r="H30" s="5" t="s">
        <v>88</v>
      </c>
      <c r="I30" s="5" t="s">
        <v>88</v>
      </c>
      <c r="J30" s="5"/>
      <c r="K30" s="5"/>
      <c r="L30" s="5"/>
      <c r="M30" s="5" t="s">
        <v>38</v>
      </c>
      <c r="N30" s="5" t="s">
        <v>39</v>
      </c>
      <c r="O30" s="5" t="s">
        <v>40</v>
      </c>
      <c r="P30" s="6" t="s">
        <v>147</v>
      </c>
      <c r="Q30" s="11">
        <v>26000000</v>
      </c>
      <c r="R30" s="11">
        <v>0</v>
      </c>
      <c r="S30" s="11">
        <v>12000000</v>
      </c>
      <c r="T30" s="11">
        <v>14000000</v>
      </c>
      <c r="U30" s="11">
        <v>0</v>
      </c>
      <c r="V30" s="11">
        <v>1200000</v>
      </c>
      <c r="W30" s="11">
        <v>12800000</v>
      </c>
      <c r="X30" s="11">
        <v>1200000</v>
      </c>
      <c r="Y30" s="11">
        <v>1200000</v>
      </c>
      <c r="Z30" s="11">
        <v>1200000</v>
      </c>
      <c r="AA30" s="11">
        <v>1200000</v>
      </c>
    </row>
    <row r="31" spans="1:27" ht="24" customHeight="1" x14ac:dyDescent="0.25">
      <c r="A31" s="5" t="s">
        <v>33</v>
      </c>
      <c r="B31" s="6" t="s">
        <v>34</v>
      </c>
      <c r="C31" s="10" t="s">
        <v>148</v>
      </c>
      <c r="D31" s="5" t="s">
        <v>36</v>
      </c>
      <c r="E31" s="5" t="s">
        <v>43</v>
      </c>
      <c r="F31" s="5" t="s">
        <v>43</v>
      </c>
      <c r="G31" s="5" t="s">
        <v>37</v>
      </c>
      <c r="H31" s="5" t="s">
        <v>88</v>
      </c>
      <c r="I31" s="5" t="s">
        <v>94</v>
      </c>
      <c r="J31" s="5"/>
      <c r="K31" s="5"/>
      <c r="L31" s="5"/>
      <c r="M31" s="5" t="s">
        <v>38</v>
      </c>
      <c r="N31" s="5" t="s">
        <v>39</v>
      </c>
      <c r="O31" s="5" t="s">
        <v>40</v>
      </c>
      <c r="P31" s="6" t="s">
        <v>149</v>
      </c>
      <c r="Q31" s="11">
        <v>1700000</v>
      </c>
      <c r="R31" s="11">
        <v>3000000</v>
      </c>
      <c r="S31" s="11">
        <v>0</v>
      </c>
      <c r="T31" s="11">
        <v>4700000</v>
      </c>
      <c r="U31" s="11">
        <v>0</v>
      </c>
      <c r="V31" s="11">
        <v>3427427</v>
      </c>
      <c r="W31" s="11">
        <v>1272573</v>
      </c>
      <c r="X31" s="11">
        <v>3427427</v>
      </c>
      <c r="Y31" s="11">
        <v>3427427</v>
      </c>
      <c r="Z31" s="11">
        <v>3427427</v>
      </c>
      <c r="AA31" s="11">
        <v>3427427</v>
      </c>
    </row>
    <row r="32" spans="1:27" ht="24" customHeight="1" x14ac:dyDescent="0.25">
      <c r="A32" s="5" t="s">
        <v>33</v>
      </c>
      <c r="B32" s="6" t="s">
        <v>34</v>
      </c>
      <c r="C32" s="10" t="s">
        <v>150</v>
      </c>
      <c r="D32" s="5" t="s">
        <v>36</v>
      </c>
      <c r="E32" s="5" t="s">
        <v>43</v>
      </c>
      <c r="F32" s="5" t="s">
        <v>43</v>
      </c>
      <c r="G32" s="5" t="s">
        <v>37</v>
      </c>
      <c r="H32" s="5" t="s">
        <v>88</v>
      </c>
      <c r="I32" s="5" t="s">
        <v>97</v>
      </c>
      <c r="J32" s="5"/>
      <c r="K32" s="5"/>
      <c r="L32" s="5"/>
      <c r="M32" s="5" t="s">
        <v>38</v>
      </c>
      <c r="N32" s="5" t="s">
        <v>39</v>
      </c>
      <c r="O32" s="5" t="s">
        <v>40</v>
      </c>
      <c r="P32" s="6" t="s">
        <v>151</v>
      </c>
      <c r="Q32" s="11">
        <v>700000</v>
      </c>
      <c r="R32" s="11">
        <v>1000000</v>
      </c>
      <c r="S32" s="11">
        <v>0</v>
      </c>
      <c r="T32" s="11">
        <v>1700000</v>
      </c>
      <c r="U32" s="11">
        <v>0</v>
      </c>
      <c r="V32" s="11">
        <v>987798.7</v>
      </c>
      <c r="W32" s="11">
        <v>712201.3</v>
      </c>
      <c r="X32" s="11">
        <v>987798.7</v>
      </c>
      <c r="Y32" s="11">
        <v>987798.7</v>
      </c>
      <c r="Z32" s="11">
        <v>987798.7</v>
      </c>
      <c r="AA32" s="11">
        <v>987798.7</v>
      </c>
    </row>
    <row r="33" spans="1:31" ht="24" customHeight="1" x14ac:dyDescent="0.25">
      <c r="A33" s="5" t="s">
        <v>33</v>
      </c>
      <c r="B33" s="6" t="s">
        <v>34</v>
      </c>
      <c r="C33" s="10" t="s">
        <v>152</v>
      </c>
      <c r="D33" s="5" t="s">
        <v>36</v>
      </c>
      <c r="E33" s="5" t="s">
        <v>43</v>
      </c>
      <c r="F33" s="5" t="s">
        <v>43</v>
      </c>
      <c r="G33" s="5" t="s">
        <v>37</v>
      </c>
      <c r="H33" s="5" t="s">
        <v>91</v>
      </c>
      <c r="I33" s="5" t="s">
        <v>114</v>
      </c>
      <c r="J33" s="5"/>
      <c r="K33" s="5"/>
      <c r="L33" s="5"/>
      <c r="M33" s="5" t="s">
        <v>38</v>
      </c>
      <c r="N33" s="5" t="s">
        <v>39</v>
      </c>
      <c r="O33" s="5" t="s">
        <v>40</v>
      </c>
      <c r="P33" s="6" t="s">
        <v>153</v>
      </c>
      <c r="Q33" s="11">
        <v>1580000</v>
      </c>
      <c r="R33" s="11">
        <v>0</v>
      </c>
      <c r="S33" s="11">
        <v>0</v>
      </c>
      <c r="T33" s="11">
        <v>1580000</v>
      </c>
      <c r="U33" s="11">
        <v>0</v>
      </c>
      <c r="V33" s="11">
        <v>1164700</v>
      </c>
      <c r="W33" s="11">
        <v>415300</v>
      </c>
      <c r="X33" s="11">
        <v>1164700</v>
      </c>
      <c r="Y33" s="11">
        <v>1164700</v>
      </c>
      <c r="Z33" s="11">
        <v>1164700</v>
      </c>
      <c r="AA33" s="11">
        <v>1164700</v>
      </c>
    </row>
    <row r="34" spans="1:31" s="21" customFormat="1" ht="24" customHeight="1" x14ac:dyDescent="0.25">
      <c r="A34" s="17" t="s">
        <v>33</v>
      </c>
      <c r="B34" s="18" t="s">
        <v>34</v>
      </c>
      <c r="C34" s="19" t="s">
        <v>154</v>
      </c>
      <c r="D34" s="5" t="s">
        <v>36</v>
      </c>
      <c r="E34" s="5" t="s">
        <v>43</v>
      </c>
      <c r="F34" s="5" t="s">
        <v>43</v>
      </c>
      <c r="G34" s="5" t="s">
        <v>37</v>
      </c>
      <c r="H34" s="5" t="s">
        <v>91</v>
      </c>
      <c r="I34" s="5" t="s">
        <v>100</v>
      </c>
      <c r="J34" s="5"/>
      <c r="K34" s="5"/>
      <c r="L34" s="5"/>
      <c r="M34" s="17" t="s">
        <v>38</v>
      </c>
      <c r="N34" s="17" t="s">
        <v>39</v>
      </c>
      <c r="O34" s="17" t="s">
        <v>40</v>
      </c>
      <c r="P34" s="18" t="s">
        <v>155</v>
      </c>
      <c r="Q34" s="11">
        <v>174000000</v>
      </c>
      <c r="R34" s="11">
        <v>0</v>
      </c>
      <c r="S34" s="11">
        <v>0</v>
      </c>
      <c r="T34" s="20">
        <v>174000000</v>
      </c>
      <c r="U34" s="11">
        <v>0</v>
      </c>
      <c r="V34" s="20">
        <v>0</v>
      </c>
      <c r="W34" s="20">
        <v>174000000</v>
      </c>
      <c r="X34" s="20">
        <v>0</v>
      </c>
      <c r="Y34" s="20">
        <v>0</v>
      </c>
      <c r="Z34" s="20">
        <v>0</v>
      </c>
      <c r="AA34" s="20">
        <v>0</v>
      </c>
      <c r="AB34"/>
    </row>
    <row r="35" spans="1:31" ht="24" customHeight="1" x14ac:dyDescent="0.25">
      <c r="A35" s="5" t="s">
        <v>33</v>
      </c>
      <c r="B35" s="6" t="s">
        <v>34</v>
      </c>
      <c r="C35" s="10" t="s">
        <v>156</v>
      </c>
      <c r="D35" s="5" t="s">
        <v>36</v>
      </c>
      <c r="E35" s="5" t="s">
        <v>43</v>
      </c>
      <c r="F35" s="5" t="s">
        <v>43</v>
      </c>
      <c r="G35" s="5" t="s">
        <v>37</v>
      </c>
      <c r="H35" s="5" t="s">
        <v>91</v>
      </c>
      <c r="I35" s="5" t="s">
        <v>103</v>
      </c>
      <c r="J35" s="5"/>
      <c r="K35" s="5"/>
      <c r="L35" s="5"/>
      <c r="M35" s="5" t="s">
        <v>38</v>
      </c>
      <c r="N35" s="5" t="s">
        <v>39</v>
      </c>
      <c r="O35" s="5" t="s">
        <v>40</v>
      </c>
      <c r="P35" s="6" t="s">
        <v>157</v>
      </c>
      <c r="Q35" s="11">
        <v>200000</v>
      </c>
      <c r="R35" s="11">
        <v>0</v>
      </c>
      <c r="S35" s="11">
        <v>0</v>
      </c>
      <c r="T35" s="11">
        <v>200000</v>
      </c>
      <c r="U35" s="11">
        <v>0</v>
      </c>
      <c r="V35" s="11">
        <v>200000</v>
      </c>
      <c r="W35" s="11">
        <v>0</v>
      </c>
      <c r="X35" s="11">
        <v>200000</v>
      </c>
      <c r="Y35" s="11">
        <v>200000</v>
      </c>
      <c r="Z35" s="11">
        <v>200000</v>
      </c>
      <c r="AA35" s="11">
        <v>200000</v>
      </c>
    </row>
    <row r="36" spans="1:31" s="26" customFormat="1" ht="24" customHeight="1" x14ac:dyDescent="0.25">
      <c r="A36" s="23" t="s">
        <v>33</v>
      </c>
      <c r="B36" s="24" t="s">
        <v>34</v>
      </c>
      <c r="C36" s="25" t="s">
        <v>158</v>
      </c>
      <c r="D36" s="5" t="s">
        <v>36</v>
      </c>
      <c r="E36" s="5" t="s">
        <v>43</v>
      </c>
      <c r="F36" s="5" t="s">
        <v>43</v>
      </c>
      <c r="G36" s="5" t="s">
        <v>43</v>
      </c>
      <c r="H36" s="5" t="s">
        <v>97</v>
      </c>
      <c r="I36" s="5" t="s">
        <v>88</v>
      </c>
      <c r="J36" s="5"/>
      <c r="K36" s="5"/>
      <c r="L36" s="5"/>
      <c r="M36" s="23" t="s">
        <v>38</v>
      </c>
      <c r="N36" s="23" t="s">
        <v>39</v>
      </c>
      <c r="O36" s="23" t="s">
        <v>40</v>
      </c>
      <c r="P36" s="24" t="s">
        <v>159</v>
      </c>
      <c r="Q36" s="11">
        <v>74000000</v>
      </c>
      <c r="R36" s="11">
        <v>2000000</v>
      </c>
      <c r="S36" s="11">
        <v>21000000</v>
      </c>
      <c r="T36" s="22">
        <v>55000000</v>
      </c>
      <c r="U36" s="11">
        <v>0</v>
      </c>
      <c r="V36" s="22">
        <v>53726940</v>
      </c>
      <c r="W36" s="22">
        <v>1273060</v>
      </c>
      <c r="X36" s="22">
        <v>5731940</v>
      </c>
      <c r="Y36" s="22">
        <v>5731940</v>
      </c>
      <c r="Z36" s="22">
        <v>5731940</v>
      </c>
      <c r="AA36" s="22">
        <v>5731940</v>
      </c>
      <c r="AB36"/>
      <c r="AC36" s="27">
        <f>+AA36/4</f>
        <v>1432985</v>
      </c>
      <c r="AD36" s="27">
        <f>+AC36*8</f>
        <v>11463880</v>
      </c>
      <c r="AE36" s="35"/>
    </row>
    <row r="37" spans="1:31" ht="24" customHeight="1" x14ac:dyDescent="0.25">
      <c r="A37" s="5" t="s">
        <v>33</v>
      </c>
      <c r="B37" s="6" t="s">
        <v>34</v>
      </c>
      <c r="C37" s="10" t="s">
        <v>160</v>
      </c>
      <c r="D37" s="5" t="s">
        <v>36</v>
      </c>
      <c r="E37" s="5" t="s">
        <v>43</v>
      </c>
      <c r="F37" s="5" t="s">
        <v>43</v>
      </c>
      <c r="G37" s="5" t="s">
        <v>43</v>
      </c>
      <c r="H37" s="5" t="s">
        <v>97</v>
      </c>
      <c r="I37" s="5" t="s">
        <v>91</v>
      </c>
      <c r="J37" s="5"/>
      <c r="K37" s="5"/>
      <c r="L37" s="5"/>
      <c r="M37" s="5" t="s">
        <v>38</v>
      </c>
      <c r="N37" s="5" t="s">
        <v>39</v>
      </c>
      <c r="O37" s="5" t="s">
        <v>40</v>
      </c>
      <c r="P37" s="6" t="s">
        <v>161</v>
      </c>
      <c r="Q37" s="11">
        <v>200000000</v>
      </c>
      <c r="R37" s="11">
        <v>0</v>
      </c>
      <c r="S37" s="11">
        <v>65068621</v>
      </c>
      <c r="T37" s="11">
        <v>134931379</v>
      </c>
      <c r="U37" s="11">
        <v>0</v>
      </c>
      <c r="V37" s="11">
        <v>132431379</v>
      </c>
      <c r="W37" s="11">
        <v>2500000</v>
      </c>
      <c r="X37" s="11">
        <v>132431379</v>
      </c>
      <c r="Y37" s="11">
        <v>34606085</v>
      </c>
      <c r="Z37" s="11">
        <v>34606085</v>
      </c>
      <c r="AA37" s="11">
        <v>34606085</v>
      </c>
      <c r="AC37" s="28"/>
    </row>
    <row r="38" spans="1:31" ht="24" customHeight="1" x14ac:dyDescent="0.25">
      <c r="A38" s="5" t="s">
        <v>33</v>
      </c>
      <c r="B38" s="6" t="s">
        <v>34</v>
      </c>
      <c r="C38" s="10" t="s">
        <v>162</v>
      </c>
      <c r="D38" s="5" t="s">
        <v>36</v>
      </c>
      <c r="E38" s="5" t="s">
        <v>43</v>
      </c>
      <c r="F38" s="5" t="s">
        <v>43</v>
      </c>
      <c r="G38" s="5" t="s">
        <v>43</v>
      </c>
      <c r="H38" s="5" t="s">
        <v>97</v>
      </c>
      <c r="I38" s="5" t="s">
        <v>103</v>
      </c>
      <c r="J38" s="5"/>
      <c r="K38" s="5"/>
      <c r="L38" s="5"/>
      <c r="M38" s="5" t="s">
        <v>38</v>
      </c>
      <c r="N38" s="5" t="s">
        <v>39</v>
      </c>
      <c r="O38" s="5" t="s">
        <v>40</v>
      </c>
      <c r="P38" s="6" t="s">
        <v>163</v>
      </c>
      <c r="Q38" s="11">
        <v>50500000</v>
      </c>
      <c r="R38" s="11">
        <v>0</v>
      </c>
      <c r="S38" s="11">
        <v>14000000</v>
      </c>
      <c r="T38" s="11">
        <v>36500000</v>
      </c>
      <c r="U38" s="11">
        <v>0</v>
      </c>
      <c r="V38" s="11">
        <v>35090000</v>
      </c>
      <c r="W38" s="11">
        <v>1410000</v>
      </c>
      <c r="X38" s="11">
        <v>35090000</v>
      </c>
      <c r="Y38" s="11">
        <v>590000</v>
      </c>
      <c r="Z38" s="11">
        <v>590000</v>
      </c>
      <c r="AA38" s="11">
        <v>590000</v>
      </c>
    </row>
    <row r="39" spans="1:31" ht="24" customHeight="1" x14ac:dyDescent="0.25">
      <c r="A39" s="5" t="s">
        <v>33</v>
      </c>
      <c r="B39" s="6" t="s">
        <v>34</v>
      </c>
      <c r="C39" s="10" t="s">
        <v>164</v>
      </c>
      <c r="D39" s="5" t="s">
        <v>36</v>
      </c>
      <c r="E39" s="5" t="s">
        <v>43</v>
      </c>
      <c r="F39" s="5" t="s">
        <v>43</v>
      </c>
      <c r="G39" s="5" t="s">
        <v>43</v>
      </c>
      <c r="H39" s="5" t="s">
        <v>97</v>
      </c>
      <c r="I39" s="5" t="s">
        <v>106</v>
      </c>
      <c r="J39" s="5"/>
      <c r="K39" s="5"/>
      <c r="L39" s="5"/>
      <c r="M39" s="5" t="s">
        <v>38</v>
      </c>
      <c r="N39" s="5" t="s">
        <v>39</v>
      </c>
      <c r="O39" s="5" t="s">
        <v>40</v>
      </c>
      <c r="P39" s="6" t="s">
        <v>165</v>
      </c>
      <c r="Q39" s="11">
        <v>70300000</v>
      </c>
      <c r="R39" s="11">
        <v>0</v>
      </c>
      <c r="S39" s="11">
        <v>0</v>
      </c>
      <c r="T39" s="11">
        <v>70300000</v>
      </c>
      <c r="U39" s="11">
        <v>0</v>
      </c>
      <c r="V39" s="11">
        <v>66000000</v>
      </c>
      <c r="W39" s="11">
        <v>4300000</v>
      </c>
      <c r="X39" s="11">
        <v>25152980</v>
      </c>
      <c r="Y39" s="11">
        <v>25152980</v>
      </c>
      <c r="Z39" s="11">
        <v>25152980</v>
      </c>
      <c r="AA39" s="11">
        <v>25152980</v>
      </c>
    </row>
    <row r="40" spans="1:31" ht="24" customHeight="1" x14ac:dyDescent="0.25">
      <c r="A40" s="5" t="s">
        <v>33</v>
      </c>
      <c r="B40" s="6" t="s">
        <v>34</v>
      </c>
      <c r="C40" s="10" t="s">
        <v>166</v>
      </c>
      <c r="D40" s="5" t="s">
        <v>36</v>
      </c>
      <c r="E40" s="5" t="s">
        <v>43</v>
      </c>
      <c r="F40" s="5" t="s">
        <v>43</v>
      </c>
      <c r="G40" s="5" t="s">
        <v>43</v>
      </c>
      <c r="H40" s="5" t="s">
        <v>100</v>
      </c>
      <c r="I40" s="5" t="s">
        <v>85</v>
      </c>
      <c r="J40" s="5"/>
      <c r="K40" s="5"/>
      <c r="L40" s="5"/>
      <c r="M40" s="5" t="s">
        <v>38</v>
      </c>
      <c r="N40" s="5" t="s">
        <v>39</v>
      </c>
      <c r="O40" s="5" t="s">
        <v>40</v>
      </c>
      <c r="P40" s="6" t="s">
        <v>167</v>
      </c>
      <c r="Q40" s="11">
        <v>110000000</v>
      </c>
      <c r="R40" s="11">
        <v>0</v>
      </c>
      <c r="S40" s="11">
        <v>0</v>
      </c>
      <c r="T40" s="11">
        <v>110000000</v>
      </c>
      <c r="U40" s="11">
        <v>0</v>
      </c>
      <c r="V40" s="11">
        <v>107342090.87</v>
      </c>
      <c r="W40" s="11">
        <v>2657909.13</v>
      </c>
      <c r="X40" s="11">
        <v>342090.87</v>
      </c>
      <c r="Y40" s="11">
        <v>342090.87</v>
      </c>
      <c r="Z40" s="11">
        <v>342090.87</v>
      </c>
      <c r="AA40" s="11">
        <v>342090.87</v>
      </c>
    </row>
    <row r="41" spans="1:31" ht="24" customHeight="1" x14ac:dyDescent="0.25">
      <c r="A41" s="5" t="s">
        <v>33</v>
      </c>
      <c r="B41" s="6" t="s">
        <v>34</v>
      </c>
      <c r="C41" s="10" t="s">
        <v>168</v>
      </c>
      <c r="D41" s="5" t="s">
        <v>36</v>
      </c>
      <c r="E41" s="5" t="s">
        <v>43</v>
      </c>
      <c r="F41" s="5" t="s">
        <v>43</v>
      </c>
      <c r="G41" s="5" t="s">
        <v>43</v>
      </c>
      <c r="H41" s="5" t="s">
        <v>100</v>
      </c>
      <c r="I41" s="5" t="s">
        <v>114</v>
      </c>
      <c r="J41" s="5"/>
      <c r="K41" s="5"/>
      <c r="L41" s="5"/>
      <c r="M41" s="5" t="s">
        <v>38</v>
      </c>
      <c r="N41" s="5" t="s">
        <v>39</v>
      </c>
      <c r="O41" s="5" t="s">
        <v>40</v>
      </c>
      <c r="P41" s="6" t="s">
        <v>169</v>
      </c>
      <c r="Q41" s="11">
        <v>1350000000</v>
      </c>
      <c r="R41" s="11">
        <v>500000</v>
      </c>
      <c r="S41" s="11">
        <v>6965280</v>
      </c>
      <c r="T41" s="11">
        <v>1343534720</v>
      </c>
      <c r="U41" s="11">
        <v>0</v>
      </c>
      <c r="V41" s="11">
        <v>1336565129.6600001</v>
      </c>
      <c r="W41" s="11">
        <v>6969590.3399999999</v>
      </c>
      <c r="X41" s="11">
        <v>1336565129.46</v>
      </c>
      <c r="Y41" s="11">
        <v>553425827.20000005</v>
      </c>
      <c r="Z41" s="11">
        <v>553425827.20000005</v>
      </c>
      <c r="AA41" s="11">
        <v>553425827.20000005</v>
      </c>
    </row>
    <row r="42" spans="1:31" ht="24" customHeight="1" x14ac:dyDescent="0.25">
      <c r="A42" s="5" t="s">
        <v>33</v>
      </c>
      <c r="B42" s="6" t="s">
        <v>34</v>
      </c>
      <c r="C42" s="10" t="s">
        <v>170</v>
      </c>
      <c r="D42" s="5" t="s">
        <v>36</v>
      </c>
      <c r="E42" s="5" t="s">
        <v>43</v>
      </c>
      <c r="F42" s="5" t="s">
        <v>43</v>
      </c>
      <c r="G42" s="5" t="s">
        <v>43</v>
      </c>
      <c r="H42" s="5" t="s">
        <v>100</v>
      </c>
      <c r="I42" s="5" t="s">
        <v>88</v>
      </c>
      <c r="J42" s="5"/>
      <c r="K42" s="5"/>
      <c r="L42" s="5"/>
      <c r="M42" s="5" t="s">
        <v>38</v>
      </c>
      <c r="N42" s="5" t="s">
        <v>39</v>
      </c>
      <c r="O42" s="5" t="s">
        <v>40</v>
      </c>
      <c r="P42" s="6" t="s">
        <v>171</v>
      </c>
      <c r="Q42" s="11">
        <v>6000000</v>
      </c>
      <c r="R42" s="11">
        <v>8000000</v>
      </c>
      <c r="S42" s="11">
        <v>0</v>
      </c>
      <c r="T42" s="11">
        <v>14000000</v>
      </c>
      <c r="U42" s="11">
        <v>0</v>
      </c>
      <c r="V42" s="11">
        <v>12724375</v>
      </c>
      <c r="W42" s="11">
        <v>1275625</v>
      </c>
      <c r="X42" s="11">
        <v>12724375</v>
      </c>
      <c r="Y42" s="11">
        <v>2124316.6</v>
      </c>
      <c r="Z42" s="11">
        <v>2124316.6</v>
      </c>
      <c r="AA42" s="11">
        <v>2124316.6</v>
      </c>
    </row>
    <row r="43" spans="1:31" ht="24" customHeight="1" x14ac:dyDescent="0.25">
      <c r="A43" s="5" t="s">
        <v>33</v>
      </c>
      <c r="B43" s="6" t="s">
        <v>34</v>
      </c>
      <c r="C43" s="10" t="s">
        <v>172</v>
      </c>
      <c r="D43" s="5" t="s">
        <v>36</v>
      </c>
      <c r="E43" s="5" t="s">
        <v>43</v>
      </c>
      <c r="F43" s="5" t="s">
        <v>43</v>
      </c>
      <c r="G43" s="5" t="s">
        <v>43</v>
      </c>
      <c r="H43" s="5" t="s">
        <v>103</v>
      </c>
      <c r="I43" s="5" t="s">
        <v>114</v>
      </c>
      <c r="J43" s="5"/>
      <c r="K43" s="5"/>
      <c r="L43" s="5"/>
      <c r="M43" s="5" t="s">
        <v>38</v>
      </c>
      <c r="N43" s="5" t="s">
        <v>39</v>
      </c>
      <c r="O43" s="5" t="s">
        <v>40</v>
      </c>
      <c r="P43" s="6" t="s">
        <v>173</v>
      </c>
      <c r="Q43" s="11">
        <v>500000</v>
      </c>
      <c r="R43" s="11">
        <v>500000</v>
      </c>
      <c r="S43" s="11">
        <v>0</v>
      </c>
      <c r="T43" s="11">
        <v>1000000</v>
      </c>
      <c r="U43" s="11">
        <v>0</v>
      </c>
      <c r="V43" s="11">
        <v>508568</v>
      </c>
      <c r="W43" s="11">
        <v>491432</v>
      </c>
      <c r="X43" s="11">
        <v>508568</v>
      </c>
      <c r="Y43" s="11">
        <v>508568</v>
      </c>
      <c r="Z43" s="11">
        <v>508568</v>
      </c>
      <c r="AA43" s="11">
        <v>508568</v>
      </c>
    </row>
    <row r="44" spans="1:31" s="33" customFormat="1" ht="24" customHeight="1" x14ac:dyDescent="0.25">
      <c r="A44" s="29" t="s">
        <v>33</v>
      </c>
      <c r="B44" s="30" t="s">
        <v>34</v>
      </c>
      <c r="C44" s="31" t="s">
        <v>174</v>
      </c>
      <c r="D44" s="5" t="s">
        <v>36</v>
      </c>
      <c r="E44" s="5" t="s">
        <v>43</v>
      </c>
      <c r="F44" s="5" t="s">
        <v>43</v>
      </c>
      <c r="G44" s="5" t="s">
        <v>43</v>
      </c>
      <c r="H44" s="5" t="s">
        <v>103</v>
      </c>
      <c r="I44" s="5" t="s">
        <v>88</v>
      </c>
      <c r="J44" s="5"/>
      <c r="K44" s="5"/>
      <c r="L44" s="5"/>
      <c r="M44" s="29" t="s">
        <v>38</v>
      </c>
      <c r="N44" s="29" t="s">
        <v>39</v>
      </c>
      <c r="O44" s="29" t="s">
        <v>40</v>
      </c>
      <c r="P44" s="30" t="s">
        <v>175</v>
      </c>
      <c r="Q44" s="11">
        <v>1462420000</v>
      </c>
      <c r="R44" s="11">
        <v>0</v>
      </c>
      <c r="S44" s="11">
        <v>3000000</v>
      </c>
      <c r="T44" s="32">
        <v>1459420000</v>
      </c>
      <c r="U44" s="11">
        <v>0</v>
      </c>
      <c r="V44" s="32">
        <v>1237523988</v>
      </c>
      <c r="W44" s="32">
        <v>221896012</v>
      </c>
      <c r="X44" s="32">
        <v>692891949</v>
      </c>
      <c r="Y44" s="32">
        <v>223797294</v>
      </c>
      <c r="Z44" s="32">
        <v>223797294</v>
      </c>
      <c r="AA44" s="32">
        <v>223797294</v>
      </c>
      <c r="AB44"/>
    </row>
    <row r="45" spans="1:31" ht="24" customHeight="1" x14ac:dyDescent="0.25">
      <c r="A45" s="5" t="s">
        <v>33</v>
      </c>
      <c r="B45" s="6" t="s">
        <v>34</v>
      </c>
      <c r="C45" s="10" t="s">
        <v>176</v>
      </c>
      <c r="D45" s="5" t="s">
        <v>36</v>
      </c>
      <c r="E45" s="5" t="s">
        <v>43</v>
      </c>
      <c r="F45" s="5" t="s">
        <v>43</v>
      </c>
      <c r="G45" s="5" t="s">
        <v>43</v>
      </c>
      <c r="H45" s="5" t="s">
        <v>103</v>
      </c>
      <c r="I45" s="5" t="s">
        <v>91</v>
      </c>
      <c r="J45" s="5"/>
      <c r="K45" s="5"/>
      <c r="L45" s="5"/>
      <c r="M45" s="5" t="s">
        <v>38</v>
      </c>
      <c r="N45" s="5" t="s">
        <v>39</v>
      </c>
      <c r="O45" s="5" t="s">
        <v>40</v>
      </c>
      <c r="P45" s="6" t="s">
        <v>177</v>
      </c>
      <c r="Q45" s="11">
        <v>103000000</v>
      </c>
      <c r="R45" s="11">
        <v>0</v>
      </c>
      <c r="S45" s="11">
        <v>0</v>
      </c>
      <c r="T45" s="11">
        <v>103000000</v>
      </c>
      <c r="U45" s="11">
        <v>0</v>
      </c>
      <c r="V45" s="11">
        <v>71449212</v>
      </c>
      <c r="W45" s="11">
        <v>31550788</v>
      </c>
      <c r="X45" s="11">
        <v>62662443</v>
      </c>
      <c r="Y45" s="11">
        <v>26256288</v>
      </c>
      <c r="Z45" s="11">
        <v>26256288</v>
      </c>
      <c r="AA45" s="11">
        <v>18952238</v>
      </c>
    </row>
    <row r="46" spans="1:31" ht="24" customHeight="1" x14ac:dyDescent="0.25">
      <c r="A46" s="5" t="s">
        <v>33</v>
      </c>
      <c r="B46" s="6" t="s">
        <v>34</v>
      </c>
      <c r="C46" s="10" t="s">
        <v>178</v>
      </c>
      <c r="D46" s="5" t="s">
        <v>36</v>
      </c>
      <c r="E46" s="5" t="s">
        <v>43</v>
      </c>
      <c r="F46" s="5" t="s">
        <v>43</v>
      </c>
      <c r="G46" s="5" t="s">
        <v>43</v>
      </c>
      <c r="H46" s="5" t="s">
        <v>103</v>
      </c>
      <c r="I46" s="5" t="s">
        <v>94</v>
      </c>
      <c r="J46" s="5"/>
      <c r="K46" s="5"/>
      <c r="L46" s="5"/>
      <c r="M46" s="5" t="s">
        <v>38</v>
      </c>
      <c r="N46" s="5" t="s">
        <v>39</v>
      </c>
      <c r="O46" s="5" t="s">
        <v>40</v>
      </c>
      <c r="P46" s="6" t="s">
        <v>179</v>
      </c>
      <c r="Q46" s="11">
        <v>135000000</v>
      </c>
      <c r="R46" s="11">
        <v>31500000</v>
      </c>
      <c r="S46" s="11">
        <v>12000000</v>
      </c>
      <c r="T46" s="11">
        <v>154500000</v>
      </c>
      <c r="U46" s="11">
        <v>0</v>
      </c>
      <c r="V46" s="11">
        <v>150233113.68000001</v>
      </c>
      <c r="W46" s="11">
        <v>4266886.32</v>
      </c>
      <c r="X46" s="11">
        <v>150232179.46000001</v>
      </c>
      <c r="Y46" s="11">
        <v>26985566.699999999</v>
      </c>
      <c r="Z46" s="11">
        <v>26985566.699999999</v>
      </c>
      <c r="AA46" s="11">
        <v>26985566.699999999</v>
      </c>
    </row>
    <row r="47" spans="1:31" ht="32.25" customHeight="1" x14ac:dyDescent="0.25">
      <c r="A47" s="5" t="s">
        <v>33</v>
      </c>
      <c r="B47" s="6" t="s">
        <v>34</v>
      </c>
      <c r="C47" s="10" t="s">
        <v>180</v>
      </c>
      <c r="D47" s="5" t="s">
        <v>36</v>
      </c>
      <c r="E47" s="5" t="s">
        <v>43</v>
      </c>
      <c r="F47" s="5" t="s">
        <v>43</v>
      </c>
      <c r="G47" s="5" t="s">
        <v>43</v>
      </c>
      <c r="H47" s="5" t="s">
        <v>103</v>
      </c>
      <c r="I47" s="5" t="s">
        <v>100</v>
      </c>
      <c r="J47" s="5"/>
      <c r="K47" s="5"/>
      <c r="L47" s="5"/>
      <c r="M47" s="5" t="s">
        <v>38</v>
      </c>
      <c r="N47" s="5" t="s">
        <v>39</v>
      </c>
      <c r="O47" s="5" t="s">
        <v>40</v>
      </c>
      <c r="P47" s="6" t="s">
        <v>181</v>
      </c>
      <c r="Q47" s="11">
        <v>30000000</v>
      </c>
      <c r="R47" s="11">
        <v>16233901</v>
      </c>
      <c r="S47" s="11">
        <v>10000000</v>
      </c>
      <c r="T47" s="11">
        <v>36233901</v>
      </c>
      <c r="U47" s="11">
        <v>0</v>
      </c>
      <c r="V47" s="11">
        <v>35906500</v>
      </c>
      <c r="W47" s="11">
        <v>327401</v>
      </c>
      <c r="X47" s="11">
        <v>5906500</v>
      </c>
      <c r="Y47" s="11">
        <v>1906500</v>
      </c>
      <c r="Z47" s="11">
        <v>1906500</v>
      </c>
      <c r="AA47" s="11">
        <v>1906500</v>
      </c>
    </row>
    <row r="48" spans="1:31" ht="24" customHeight="1" x14ac:dyDescent="0.25">
      <c r="A48" s="5" t="s">
        <v>33</v>
      </c>
      <c r="B48" s="6" t="s">
        <v>34</v>
      </c>
      <c r="C48" s="10" t="s">
        <v>182</v>
      </c>
      <c r="D48" s="5" t="s">
        <v>36</v>
      </c>
      <c r="E48" s="5" t="s">
        <v>43</v>
      </c>
      <c r="F48" s="5" t="s">
        <v>43</v>
      </c>
      <c r="G48" s="5" t="s">
        <v>43</v>
      </c>
      <c r="H48" s="5" t="s">
        <v>106</v>
      </c>
      <c r="I48" s="5" t="s">
        <v>114</v>
      </c>
      <c r="J48" s="5"/>
      <c r="K48" s="5"/>
      <c r="L48" s="5"/>
      <c r="M48" s="5" t="s">
        <v>38</v>
      </c>
      <c r="N48" s="5" t="s">
        <v>39</v>
      </c>
      <c r="O48" s="5" t="s">
        <v>40</v>
      </c>
      <c r="P48" s="6" t="s">
        <v>183</v>
      </c>
      <c r="Q48" s="11">
        <v>20000000</v>
      </c>
      <c r="R48" s="11">
        <v>7000000</v>
      </c>
      <c r="S48" s="11">
        <v>0</v>
      </c>
      <c r="T48" s="11">
        <v>27000000</v>
      </c>
      <c r="U48" s="11">
        <v>0</v>
      </c>
      <c r="V48" s="11">
        <v>0</v>
      </c>
      <c r="W48" s="11">
        <v>27000000</v>
      </c>
      <c r="X48" s="11">
        <v>0</v>
      </c>
      <c r="Y48" s="11">
        <v>0</v>
      </c>
      <c r="Z48" s="11">
        <v>0</v>
      </c>
      <c r="AA48" s="11">
        <v>0</v>
      </c>
    </row>
    <row r="49" spans="1:28" ht="24" customHeight="1" x14ac:dyDescent="0.25">
      <c r="A49" s="5" t="s">
        <v>33</v>
      </c>
      <c r="B49" s="6" t="s">
        <v>34</v>
      </c>
      <c r="C49" s="10" t="s">
        <v>184</v>
      </c>
      <c r="D49" s="5" t="s">
        <v>36</v>
      </c>
      <c r="E49" s="5" t="s">
        <v>43</v>
      </c>
      <c r="F49" s="5" t="s">
        <v>43</v>
      </c>
      <c r="G49" s="5" t="s">
        <v>43</v>
      </c>
      <c r="H49" s="5" t="s">
        <v>106</v>
      </c>
      <c r="I49" s="5" t="s">
        <v>88</v>
      </c>
      <c r="J49" s="5"/>
      <c r="K49" s="5"/>
      <c r="L49" s="5"/>
      <c r="M49" s="5" t="s">
        <v>38</v>
      </c>
      <c r="N49" s="5" t="s">
        <v>39</v>
      </c>
      <c r="O49" s="5" t="s">
        <v>40</v>
      </c>
      <c r="P49" s="6" t="s">
        <v>185</v>
      </c>
      <c r="Q49" s="11">
        <v>40000000</v>
      </c>
      <c r="R49" s="11">
        <v>0</v>
      </c>
      <c r="S49" s="11">
        <v>10000000</v>
      </c>
      <c r="T49" s="11">
        <v>30000000</v>
      </c>
      <c r="U49" s="11">
        <v>0</v>
      </c>
      <c r="V49" s="11">
        <v>29504088</v>
      </c>
      <c r="W49" s="11">
        <v>495912</v>
      </c>
      <c r="X49" s="11">
        <v>0</v>
      </c>
      <c r="Y49" s="11">
        <v>0</v>
      </c>
      <c r="Z49" s="11">
        <v>0</v>
      </c>
      <c r="AA49" s="11">
        <v>0</v>
      </c>
    </row>
    <row r="50" spans="1:28" ht="24" customHeight="1" x14ac:dyDescent="0.25">
      <c r="A50" s="5" t="s">
        <v>33</v>
      </c>
      <c r="B50" s="6" t="s">
        <v>34</v>
      </c>
      <c r="C50" s="10" t="s">
        <v>186</v>
      </c>
      <c r="D50" s="5" t="s">
        <v>36</v>
      </c>
      <c r="E50" s="5" t="s">
        <v>43</v>
      </c>
      <c r="F50" s="5" t="s">
        <v>43</v>
      </c>
      <c r="G50" s="5" t="s">
        <v>43</v>
      </c>
      <c r="H50" s="5" t="s">
        <v>106</v>
      </c>
      <c r="I50" s="5" t="s">
        <v>91</v>
      </c>
      <c r="J50" s="5"/>
      <c r="K50" s="5"/>
      <c r="L50" s="5"/>
      <c r="M50" s="5" t="s">
        <v>38</v>
      </c>
      <c r="N50" s="5" t="s">
        <v>39</v>
      </c>
      <c r="O50" s="5" t="s">
        <v>40</v>
      </c>
      <c r="P50" s="6" t="s">
        <v>187</v>
      </c>
      <c r="Q50" s="11">
        <v>4000000</v>
      </c>
      <c r="R50" s="11">
        <v>0</v>
      </c>
      <c r="S50" s="11">
        <v>0</v>
      </c>
      <c r="T50" s="11">
        <v>4000000</v>
      </c>
      <c r="U50" s="11">
        <v>0</v>
      </c>
      <c r="V50" s="11">
        <v>3000000</v>
      </c>
      <c r="W50" s="11">
        <v>1000000</v>
      </c>
      <c r="X50" s="11">
        <v>1258920</v>
      </c>
      <c r="Y50" s="11">
        <v>1258920</v>
      </c>
      <c r="Z50" s="11">
        <v>1258920</v>
      </c>
      <c r="AA50" s="11">
        <v>1258920</v>
      </c>
    </row>
    <row r="51" spans="1:28" ht="24" customHeight="1" x14ac:dyDescent="0.25">
      <c r="A51" s="5" t="s">
        <v>33</v>
      </c>
      <c r="B51" s="6" t="s">
        <v>34</v>
      </c>
      <c r="C51" s="10" t="s">
        <v>188</v>
      </c>
      <c r="D51" s="5" t="s">
        <v>36</v>
      </c>
      <c r="E51" s="5" t="s">
        <v>43</v>
      </c>
      <c r="F51" s="5" t="s">
        <v>43</v>
      </c>
      <c r="G51" s="5" t="s">
        <v>43</v>
      </c>
      <c r="H51" s="5" t="s">
        <v>106</v>
      </c>
      <c r="I51" s="5" t="s">
        <v>97</v>
      </c>
      <c r="J51" s="5"/>
      <c r="K51" s="5"/>
      <c r="L51" s="5"/>
      <c r="M51" s="5" t="s">
        <v>38</v>
      </c>
      <c r="N51" s="5" t="s">
        <v>39</v>
      </c>
      <c r="O51" s="5" t="s">
        <v>40</v>
      </c>
      <c r="P51" s="6" t="s">
        <v>189</v>
      </c>
      <c r="Q51" s="11">
        <v>50000000</v>
      </c>
      <c r="R51" s="11">
        <v>3000000</v>
      </c>
      <c r="S51" s="11">
        <v>0</v>
      </c>
      <c r="T51" s="11">
        <v>53000000</v>
      </c>
      <c r="U51" s="11">
        <v>0</v>
      </c>
      <c r="V51" s="11">
        <v>50332520</v>
      </c>
      <c r="W51" s="11">
        <v>2667480</v>
      </c>
      <c r="X51" s="11">
        <v>0</v>
      </c>
      <c r="Y51" s="11">
        <v>0</v>
      </c>
      <c r="Z51" s="11">
        <v>0</v>
      </c>
      <c r="AA51" s="11">
        <v>0</v>
      </c>
    </row>
    <row r="52" spans="1:28" s="26" customFormat="1" ht="42" customHeight="1" x14ac:dyDescent="0.25">
      <c r="A52" s="23" t="s">
        <v>33</v>
      </c>
      <c r="B52" s="24" t="s">
        <v>34</v>
      </c>
      <c r="C52" s="25" t="s">
        <v>190</v>
      </c>
      <c r="D52" s="5" t="s">
        <v>36</v>
      </c>
      <c r="E52" s="5" t="s">
        <v>43</v>
      </c>
      <c r="F52" s="5" t="s">
        <v>43</v>
      </c>
      <c r="G52" s="5" t="s">
        <v>43</v>
      </c>
      <c r="H52" s="5" t="s">
        <v>109</v>
      </c>
      <c r="I52" s="5"/>
      <c r="J52" s="5"/>
      <c r="K52" s="5"/>
      <c r="L52" s="5"/>
      <c r="M52" s="23" t="s">
        <v>38</v>
      </c>
      <c r="N52" s="23" t="s">
        <v>39</v>
      </c>
      <c r="O52" s="23" t="s">
        <v>40</v>
      </c>
      <c r="P52" s="24" t="s">
        <v>191</v>
      </c>
      <c r="Q52" s="11">
        <v>181000000</v>
      </c>
      <c r="R52" s="11">
        <v>10000000</v>
      </c>
      <c r="S52" s="11">
        <v>10500000</v>
      </c>
      <c r="T52" s="22">
        <v>180500000</v>
      </c>
      <c r="U52" s="11">
        <v>0</v>
      </c>
      <c r="V52" s="22">
        <v>170500000</v>
      </c>
      <c r="W52" s="34">
        <v>10000000</v>
      </c>
      <c r="X52" s="22">
        <v>36808432</v>
      </c>
      <c r="Y52" s="22">
        <v>36808432</v>
      </c>
      <c r="Z52" s="22">
        <v>36808432</v>
      </c>
      <c r="AA52" s="22">
        <v>36808432</v>
      </c>
      <c r="AB52"/>
    </row>
    <row r="53" spans="1:28" ht="24" customHeight="1" x14ac:dyDescent="0.25">
      <c r="A53" s="5" t="s">
        <v>33</v>
      </c>
      <c r="B53" s="6" t="s">
        <v>34</v>
      </c>
      <c r="C53" s="10" t="s">
        <v>192</v>
      </c>
      <c r="D53" s="5" t="s">
        <v>36</v>
      </c>
      <c r="E53" s="5" t="s">
        <v>46</v>
      </c>
      <c r="F53" s="5" t="s">
        <v>43</v>
      </c>
      <c r="G53" s="5" t="s">
        <v>43</v>
      </c>
      <c r="H53" s="5" t="s">
        <v>193</v>
      </c>
      <c r="I53" s="5" t="s">
        <v>114</v>
      </c>
      <c r="J53" s="5"/>
      <c r="K53" s="5"/>
      <c r="L53" s="5"/>
      <c r="M53" s="5" t="s">
        <v>38</v>
      </c>
      <c r="N53" s="5" t="s">
        <v>39</v>
      </c>
      <c r="O53" s="5" t="s">
        <v>40</v>
      </c>
      <c r="P53" s="6" t="s">
        <v>194</v>
      </c>
      <c r="Q53" s="11">
        <v>19350000000</v>
      </c>
      <c r="R53" s="11">
        <v>0</v>
      </c>
      <c r="S53" s="11">
        <v>0</v>
      </c>
      <c r="T53" s="11">
        <v>19350000000</v>
      </c>
      <c r="U53" s="11">
        <v>0</v>
      </c>
      <c r="V53" s="11">
        <v>14676413250</v>
      </c>
      <c r="W53" s="11">
        <v>4673586750</v>
      </c>
      <c r="X53" s="11">
        <v>10511746652</v>
      </c>
      <c r="Y53" s="11">
        <v>4511083402</v>
      </c>
      <c r="Z53" s="11">
        <v>4511083402</v>
      </c>
      <c r="AA53" s="11">
        <v>4511083402</v>
      </c>
    </row>
    <row r="54" spans="1:28" ht="24" customHeight="1" x14ac:dyDescent="0.25">
      <c r="A54" s="5" t="s">
        <v>33</v>
      </c>
      <c r="B54" s="6" t="s">
        <v>34</v>
      </c>
      <c r="C54" s="10" t="s">
        <v>195</v>
      </c>
      <c r="D54" s="5" t="s">
        <v>36</v>
      </c>
      <c r="E54" s="5" t="s">
        <v>46</v>
      </c>
      <c r="F54" s="5" t="s">
        <v>53</v>
      </c>
      <c r="G54" s="5" t="s">
        <v>43</v>
      </c>
      <c r="H54" s="5" t="s">
        <v>54</v>
      </c>
      <c r="I54" s="5" t="s">
        <v>85</v>
      </c>
      <c r="J54" s="5"/>
      <c r="K54" s="5"/>
      <c r="L54" s="5"/>
      <c r="M54" s="5" t="s">
        <v>38</v>
      </c>
      <c r="N54" s="5" t="s">
        <v>39</v>
      </c>
      <c r="O54" s="5" t="s">
        <v>40</v>
      </c>
      <c r="P54" s="6" t="s">
        <v>196</v>
      </c>
      <c r="Q54" s="11">
        <v>10000000</v>
      </c>
      <c r="R54" s="11">
        <v>10000000</v>
      </c>
      <c r="S54" s="11">
        <v>0</v>
      </c>
      <c r="T54" s="11">
        <v>20000000</v>
      </c>
      <c r="U54" s="11">
        <v>0</v>
      </c>
      <c r="V54" s="11">
        <v>20000000</v>
      </c>
      <c r="W54" s="11">
        <v>0</v>
      </c>
      <c r="X54" s="11">
        <v>15029593</v>
      </c>
      <c r="Y54" s="11">
        <v>15029593</v>
      </c>
      <c r="Z54" s="11">
        <v>15029593</v>
      </c>
      <c r="AA54" s="11">
        <v>15029593</v>
      </c>
    </row>
    <row r="55" spans="1:28" ht="24" customHeight="1" x14ac:dyDescent="0.25">
      <c r="A55" s="5" t="s">
        <v>33</v>
      </c>
      <c r="B55" s="6" t="s">
        <v>34</v>
      </c>
      <c r="C55" s="10" t="s">
        <v>197</v>
      </c>
      <c r="D55" s="5" t="s">
        <v>36</v>
      </c>
      <c r="E55" s="5" t="s">
        <v>46</v>
      </c>
      <c r="F55" s="5" t="s">
        <v>53</v>
      </c>
      <c r="G55" s="5" t="s">
        <v>43</v>
      </c>
      <c r="H55" s="5" t="s">
        <v>54</v>
      </c>
      <c r="I55" s="5" t="s">
        <v>114</v>
      </c>
      <c r="J55" s="5"/>
      <c r="K55" s="5"/>
      <c r="L55" s="5"/>
      <c r="M55" s="5" t="s">
        <v>38</v>
      </c>
      <c r="N55" s="5" t="s">
        <v>39</v>
      </c>
      <c r="O55" s="5" t="s">
        <v>40</v>
      </c>
      <c r="P55" s="6" t="s">
        <v>198</v>
      </c>
      <c r="Q55" s="11">
        <v>60000000</v>
      </c>
      <c r="R55" s="11">
        <v>0</v>
      </c>
      <c r="S55" s="11">
        <v>10000000</v>
      </c>
      <c r="T55" s="11">
        <v>50000000</v>
      </c>
      <c r="U55" s="11">
        <v>0</v>
      </c>
      <c r="V55" s="11">
        <v>50000000</v>
      </c>
      <c r="W55" s="11">
        <v>0</v>
      </c>
      <c r="X55" s="11">
        <v>35333755</v>
      </c>
      <c r="Y55" s="11">
        <v>23893225</v>
      </c>
      <c r="Z55" s="11">
        <v>23893225</v>
      </c>
      <c r="AA55" s="11">
        <v>23893225</v>
      </c>
    </row>
    <row r="56" spans="1:28" ht="24" customHeight="1" x14ac:dyDescent="0.25">
      <c r="A56" s="5" t="s">
        <v>33</v>
      </c>
      <c r="B56" s="6" t="s">
        <v>34</v>
      </c>
      <c r="C56" s="10" t="s">
        <v>199</v>
      </c>
      <c r="D56" s="5" t="s">
        <v>36</v>
      </c>
      <c r="E56" s="5" t="s">
        <v>57</v>
      </c>
      <c r="F56" s="5" t="s">
        <v>37</v>
      </c>
      <c r="G56" s="5" t="s">
        <v>43</v>
      </c>
      <c r="H56" s="5" t="s">
        <v>97</v>
      </c>
      <c r="I56" s="5"/>
      <c r="J56" s="5"/>
      <c r="K56" s="5"/>
      <c r="L56" s="5"/>
      <c r="M56" s="5" t="s">
        <v>38</v>
      </c>
      <c r="N56" s="5" t="s">
        <v>39</v>
      </c>
      <c r="O56" s="5" t="s">
        <v>40</v>
      </c>
      <c r="P56" s="6" t="s">
        <v>200</v>
      </c>
      <c r="Q56" s="11">
        <v>2000000</v>
      </c>
      <c r="R56" s="11">
        <v>0</v>
      </c>
      <c r="S56" s="11">
        <v>0</v>
      </c>
      <c r="T56" s="11">
        <v>2000000</v>
      </c>
      <c r="U56" s="11">
        <v>0</v>
      </c>
      <c r="V56" s="11">
        <v>0</v>
      </c>
      <c r="W56" s="11">
        <v>2000000</v>
      </c>
      <c r="X56" s="11">
        <v>0</v>
      </c>
      <c r="Y56" s="11">
        <v>0</v>
      </c>
      <c r="Z56" s="11">
        <v>0</v>
      </c>
      <c r="AA56" s="11">
        <v>0</v>
      </c>
    </row>
    <row r="57" spans="1:28" ht="24" customHeight="1" x14ac:dyDescent="0.25">
      <c r="A57" s="5" t="s">
        <v>33</v>
      </c>
      <c r="B57" s="6" t="s">
        <v>34</v>
      </c>
      <c r="C57" s="10" t="s">
        <v>201</v>
      </c>
      <c r="D57" s="5" t="s">
        <v>67</v>
      </c>
      <c r="E57" s="5" t="s">
        <v>68</v>
      </c>
      <c r="F57" s="5" t="s">
        <v>69</v>
      </c>
      <c r="G57" s="5" t="s">
        <v>70</v>
      </c>
      <c r="H57" s="5" t="s">
        <v>202</v>
      </c>
      <c r="I57" s="5" t="s">
        <v>203</v>
      </c>
      <c r="J57" s="5" t="s">
        <v>46</v>
      </c>
      <c r="K57" s="5" t="s">
        <v>1</v>
      </c>
      <c r="L57" s="5" t="s">
        <v>1</v>
      </c>
      <c r="M57" s="5" t="s">
        <v>38</v>
      </c>
      <c r="N57" s="5" t="s">
        <v>60</v>
      </c>
      <c r="O57" s="5" t="s">
        <v>40</v>
      </c>
      <c r="P57" s="6" t="s">
        <v>204</v>
      </c>
      <c r="Q57" s="11">
        <v>1500000000</v>
      </c>
      <c r="R57" s="11">
        <v>0</v>
      </c>
      <c r="S57" s="11">
        <v>0</v>
      </c>
      <c r="T57" s="11">
        <v>1500000000</v>
      </c>
      <c r="U57" s="11">
        <v>0</v>
      </c>
      <c r="V57" s="11">
        <v>1500000000</v>
      </c>
      <c r="W57" s="11">
        <v>0</v>
      </c>
      <c r="X57" s="11">
        <v>60550000</v>
      </c>
      <c r="Y57" s="11">
        <v>33950000</v>
      </c>
      <c r="Z57" s="11">
        <v>33950000</v>
      </c>
      <c r="AA57" s="11">
        <v>33950000</v>
      </c>
    </row>
    <row r="58" spans="1:28" ht="24" customHeight="1" x14ac:dyDescent="0.25">
      <c r="A58" s="5" t="s">
        <v>33</v>
      </c>
      <c r="B58" s="6" t="s">
        <v>34</v>
      </c>
      <c r="C58" s="10" t="s">
        <v>205</v>
      </c>
      <c r="D58" s="5" t="s">
        <v>67</v>
      </c>
      <c r="E58" s="5" t="s">
        <v>68</v>
      </c>
      <c r="F58" s="5" t="s">
        <v>69</v>
      </c>
      <c r="G58" s="5" t="s">
        <v>78</v>
      </c>
      <c r="H58" s="5" t="s">
        <v>202</v>
      </c>
      <c r="I58" s="5" t="s">
        <v>206</v>
      </c>
      <c r="J58" s="5" t="s">
        <v>43</v>
      </c>
      <c r="K58" s="5" t="s">
        <v>1</v>
      </c>
      <c r="L58" s="5" t="s">
        <v>1</v>
      </c>
      <c r="M58" s="5" t="s">
        <v>74</v>
      </c>
      <c r="N58" s="5" t="s">
        <v>75</v>
      </c>
      <c r="O58" s="5" t="s">
        <v>40</v>
      </c>
      <c r="P58" s="6" t="s">
        <v>207</v>
      </c>
      <c r="Q58" s="11">
        <v>13466700000</v>
      </c>
      <c r="R58" s="11">
        <v>4496823809.3100004</v>
      </c>
      <c r="S58" s="11">
        <v>4496823809.3100004</v>
      </c>
      <c r="T58" s="11">
        <v>13466700000</v>
      </c>
      <c r="U58" s="11">
        <v>0</v>
      </c>
      <c r="V58" s="11">
        <v>9781013752.1000004</v>
      </c>
      <c r="W58" s="11">
        <v>3685686247.9000001</v>
      </c>
      <c r="X58" s="11">
        <v>6390436024.96</v>
      </c>
      <c r="Y58" s="11">
        <v>196166098.03999999</v>
      </c>
      <c r="Z58" s="11">
        <v>196166098.03999999</v>
      </c>
      <c r="AA58" s="11">
        <v>196166098.03999999</v>
      </c>
    </row>
    <row r="59" spans="1:28" ht="24" customHeight="1" x14ac:dyDescent="0.25">
      <c r="A59" s="5" t="s">
        <v>33</v>
      </c>
      <c r="B59" s="6" t="s">
        <v>34</v>
      </c>
      <c r="C59" s="10" t="s">
        <v>208</v>
      </c>
      <c r="D59" s="5" t="s">
        <v>67</v>
      </c>
      <c r="E59" s="5" t="s">
        <v>68</v>
      </c>
      <c r="F59" s="5" t="s">
        <v>69</v>
      </c>
      <c r="G59" s="5" t="s">
        <v>39</v>
      </c>
      <c r="H59" s="5" t="s">
        <v>202</v>
      </c>
      <c r="I59" s="5" t="s">
        <v>209</v>
      </c>
      <c r="J59" s="5" t="s">
        <v>43</v>
      </c>
      <c r="K59" s="5" t="s">
        <v>1</v>
      </c>
      <c r="L59" s="5" t="s">
        <v>1</v>
      </c>
      <c r="M59" s="5" t="s">
        <v>38</v>
      </c>
      <c r="N59" s="5" t="s">
        <v>60</v>
      </c>
      <c r="O59" s="5" t="s">
        <v>40</v>
      </c>
      <c r="P59" s="6" t="s">
        <v>210</v>
      </c>
      <c r="Q59" s="11">
        <v>600000000</v>
      </c>
      <c r="R59" s="11">
        <v>0</v>
      </c>
      <c r="S59" s="11">
        <v>0</v>
      </c>
      <c r="T59" s="11">
        <v>600000000</v>
      </c>
      <c r="U59" s="11">
        <v>0</v>
      </c>
      <c r="V59" s="11">
        <v>538000000</v>
      </c>
      <c r="W59" s="11">
        <v>62000000</v>
      </c>
      <c r="X59" s="11">
        <v>84000000</v>
      </c>
      <c r="Y59" s="11">
        <v>22500000</v>
      </c>
      <c r="Z59" s="11">
        <v>22500000</v>
      </c>
      <c r="AA59" s="11">
        <v>22500000</v>
      </c>
    </row>
    <row r="60" spans="1:28" ht="24" customHeight="1" x14ac:dyDescent="0.25">
      <c r="A60" s="5" t="s">
        <v>33</v>
      </c>
      <c r="B60" s="6" t="s">
        <v>34</v>
      </c>
      <c r="C60" s="10" t="s">
        <v>211</v>
      </c>
      <c r="D60" s="5" t="s">
        <v>67</v>
      </c>
      <c r="E60" s="5" t="s">
        <v>68</v>
      </c>
      <c r="F60" s="5" t="s">
        <v>69</v>
      </c>
      <c r="G60" s="5" t="s">
        <v>39</v>
      </c>
      <c r="H60" s="5" t="s">
        <v>202</v>
      </c>
      <c r="I60" s="5" t="s">
        <v>212</v>
      </c>
      <c r="J60" s="5" t="s">
        <v>43</v>
      </c>
      <c r="K60" s="5" t="s">
        <v>1</v>
      </c>
      <c r="L60" s="5" t="s">
        <v>1</v>
      </c>
      <c r="M60" s="5" t="s">
        <v>38</v>
      </c>
      <c r="N60" s="5" t="s">
        <v>60</v>
      </c>
      <c r="O60" s="5" t="s">
        <v>40</v>
      </c>
      <c r="P60" s="6" t="s">
        <v>213</v>
      </c>
      <c r="Q60" s="11">
        <v>300000000</v>
      </c>
      <c r="R60" s="11">
        <v>0</v>
      </c>
      <c r="S60" s="11">
        <v>0</v>
      </c>
      <c r="T60" s="11">
        <v>300000000</v>
      </c>
      <c r="U60" s="11">
        <v>0</v>
      </c>
      <c r="V60" s="11">
        <v>158000000</v>
      </c>
      <c r="W60" s="11">
        <v>142000000</v>
      </c>
      <c r="X60" s="11">
        <v>12000000</v>
      </c>
      <c r="Y60" s="11">
        <v>6000000</v>
      </c>
      <c r="Z60" s="11">
        <v>6000000</v>
      </c>
      <c r="AA60" s="11">
        <v>3000000</v>
      </c>
    </row>
    <row r="61" spans="1:28" ht="24" customHeight="1" x14ac:dyDescent="0.25">
      <c r="A61" s="5" t="s">
        <v>33</v>
      </c>
      <c r="B61" s="6" t="s">
        <v>34</v>
      </c>
      <c r="C61" s="10" t="s">
        <v>214</v>
      </c>
      <c r="D61" s="5" t="s">
        <v>67</v>
      </c>
      <c r="E61" s="5" t="s">
        <v>68</v>
      </c>
      <c r="F61" s="5" t="s">
        <v>69</v>
      </c>
      <c r="G61" s="5" t="s">
        <v>39</v>
      </c>
      <c r="H61" s="5" t="s">
        <v>202</v>
      </c>
      <c r="I61" s="5" t="s">
        <v>215</v>
      </c>
      <c r="J61" s="5" t="s">
        <v>43</v>
      </c>
      <c r="K61" s="5" t="s">
        <v>1</v>
      </c>
      <c r="L61" s="5" t="s">
        <v>1</v>
      </c>
      <c r="M61" s="5" t="s">
        <v>38</v>
      </c>
      <c r="N61" s="5" t="s">
        <v>60</v>
      </c>
      <c r="O61" s="5" t="s">
        <v>40</v>
      </c>
      <c r="P61" s="6" t="s">
        <v>216</v>
      </c>
      <c r="Q61" s="11">
        <v>50000000</v>
      </c>
      <c r="R61" s="11">
        <v>0</v>
      </c>
      <c r="S61" s="11">
        <v>0</v>
      </c>
      <c r="T61" s="11">
        <v>50000000</v>
      </c>
      <c r="U61" s="11">
        <v>0</v>
      </c>
      <c r="V61" s="11">
        <v>35566232</v>
      </c>
      <c r="W61" s="11">
        <v>14433768</v>
      </c>
      <c r="X61" s="11">
        <v>32783116</v>
      </c>
      <c r="Y61" s="11">
        <v>7500000</v>
      </c>
      <c r="Z61" s="11">
        <v>7500000</v>
      </c>
      <c r="AA61" s="11">
        <v>0</v>
      </c>
    </row>
    <row r="62" spans="1:28" ht="24" customHeight="1" x14ac:dyDescent="0.25">
      <c r="A62" s="5" t="s">
        <v>33</v>
      </c>
      <c r="B62" s="6" t="s">
        <v>34</v>
      </c>
      <c r="C62" s="10" t="s">
        <v>217</v>
      </c>
      <c r="D62" s="5" t="s">
        <v>67</v>
      </c>
      <c r="E62" s="5" t="s">
        <v>68</v>
      </c>
      <c r="F62" s="5" t="s">
        <v>69</v>
      </c>
      <c r="G62" s="5" t="s">
        <v>60</v>
      </c>
      <c r="H62" s="5" t="s">
        <v>202</v>
      </c>
      <c r="I62" s="5" t="s">
        <v>218</v>
      </c>
      <c r="J62" s="5" t="s">
        <v>43</v>
      </c>
      <c r="K62" s="5"/>
      <c r="L62" s="5"/>
      <c r="M62" s="5" t="s">
        <v>38</v>
      </c>
      <c r="N62" s="5" t="s">
        <v>60</v>
      </c>
      <c r="O62" s="5" t="s">
        <v>40</v>
      </c>
      <c r="P62" s="6" t="s">
        <v>219</v>
      </c>
      <c r="Q62" s="11">
        <v>750000000</v>
      </c>
      <c r="R62" s="11">
        <v>0</v>
      </c>
      <c r="S62" s="11">
        <v>0</v>
      </c>
      <c r="T62" s="11">
        <v>750000000</v>
      </c>
      <c r="U62" s="11">
        <v>0</v>
      </c>
      <c r="V62" s="11">
        <v>750000000</v>
      </c>
      <c r="W62" s="11">
        <v>0</v>
      </c>
      <c r="X62" s="11">
        <v>525250000</v>
      </c>
      <c r="Y62" s="11">
        <v>206435000</v>
      </c>
      <c r="Z62" s="11">
        <v>206435000</v>
      </c>
      <c r="AA62" s="11">
        <v>206435000</v>
      </c>
    </row>
    <row r="63" spans="1:28" s="16" customFormat="1" x14ac:dyDescent="0.25">
      <c r="A63" s="12" t="s">
        <v>1</v>
      </c>
      <c r="B63" s="13" t="s">
        <v>1</v>
      </c>
      <c r="C63" s="14" t="s">
        <v>1</v>
      </c>
      <c r="D63" s="12" t="s">
        <v>1</v>
      </c>
      <c r="E63" s="12" t="s">
        <v>1</v>
      </c>
      <c r="F63" s="12" t="s">
        <v>1</v>
      </c>
      <c r="G63" s="12" t="s">
        <v>1</v>
      </c>
      <c r="H63" s="12" t="s">
        <v>1</v>
      </c>
      <c r="I63" s="12" t="s">
        <v>1</v>
      </c>
      <c r="J63" s="12" t="s">
        <v>1</v>
      </c>
      <c r="K63" s="12" t="s">
        <v>1</v>
      </c>
      <c r="L63" s="12" t="s">
        <v>1</v>
      </c>
      <c r="M63" s="12" t="s">
        <v>1</v>
      </c>
      <c r="N63" s="12" t="s">
        <v>1</v>
      </c>
      <c r="O63" s="12" t="s">
        <v>1</v>
      </c>
      <c r="P63" s="13" t="s">
        <v>1</v>
      </c>
      <c r="Q63" s="15">
        <v>50987700000</v>
      </c>
      <c r="R63" s="15">
        <v>4671357710.3100004</v>
      </c>
      <c r="S63" s="15">
        <v>4671357710.3100004</v>
      </c>
      <c r="T63" s="15">
        <v>50987700000</v>
      </c>
      <c r="U63" s="15">
        <v>0</v>
      </c>
      <c r="V63" s="15">
        <v>41891462201.010002</v>
      </c>
      <c r="W63" s="15">
        <v>9096237798.9899998</v>
      </c>
      <c r="X63" s="15">
        <v>23058671333.450001</v>
      </c>
      <c r="Y63" s="15">
        <v>8792639348.1100006</v>
      </c>
      <c r="Z63" s="15">
        <v>8790584859.1100006</v>
      </c>
      <c r="AA63" s="15">
        <v>8769577668.1100006</v>
      </c>
    </row>
    <row r="64" spans="1:28" x14ac:dyDescent="0.25">
      <c r="A64" s="2" t="s">
        <v>1</v>
      </c>
      <c r="B64" s="3" t="s">
        <v>1</v>
      </c>
      <c r="C64" s="7" t="s">
        <v>1</v>
      </c>
      <c r="D64" s="2" t="s">
        <v>1</v>
      </c>
      <c r="E64" s="2" t="s">
        <v>1</v>
      </c>
      <c r="F64" s="2" t="s">
        <v>1</v>
      </c>
      <c r="G64" s="2" t="s">
        <v>1</v>
      </c>
      <c r="H64" s="2" t="s">
        <v>1</v>
      </c>
      <c r="I64" s="2" t="s">
        <v>1</v>
      </c>
      <c r="J64" s="2" t="s">
        <v>1</v>
      </c>
      <c r="K64" s="2" t="s">
        <v>1</v>
      </c>
      <c r="L64" s="2" t="s">
        <v>1</v>
      </c>
      <c r="M64" s="2" t="s">
        <v>1</v>
      </c>
      <c r="N64" s="2" t="s">
        <v>1</v>
      </c>
      <c r="O64" s="2" t="s">
        <v>1</v>
      </c>
      <c r="P64" s="8" t="s">
        <v>1</v>
      </c>
      <c r="Q64" s="9" t="s">
        <v>1</v>
      </c>
      <c r="R64" s="9" t="s">
        <v>1</v>
      </c>
      <c r="S64" s="9" t="s">
        <v>1</v>
      </c>
      <c r="T64" s="9" t="s">
        <v>1</v>
      </c>
      <c r="U64" s="9" t="s">
        <v>1</v>
      </c>
      <c r="V64" s="9" t="s">
        <v>1</v>
      </c>
      <c r="W64" s="9" t="s">
        <v>1</v>
      </c>
      <c r="X64" s="9" t="s">
        <v>1</v>
      </c>
      <c r="Y64" s="9" t="s">
        <v>1</v>
      </c>
      <c r="Z64" s="9" t="s">
        <v>1</v>
      </c>
      <c r="AA64" s="9" t="s">
        <v>1</v>
      </c>
    </row>
    <row r="65" spans="3:3" ht="33.950000000000003" customHeight="1" x14ac:dyDescent="0.25"/>
    <row r="69" spans="3:3" x14ac:dyDescent="0.25">
      <c r="C69">
        <v>416939623.56</v>
      </c>
    </row>
    <row r="70" spans="3:3" x14ac:dyDescent="0.25">
      <c r="C70">
        <v>4446.3599999999997</v>
      </c>
    </row>
    <row r="73" spans="3:3" x14ac:dyDescent="0.25">
      <c r="C73">
        <f>+C69/C70</f>
        <v>93771.000000000015</v>
      </c>
    </row>
    <row r="75" spans="3:3" x14ac:dyDescent="0.25">
      <c r="C75" s="37">
        <f>+C73*C70</f>
        <v>416939623.56000006</v>
      </c>
    </row>
  </sheetData>
  <autoFilter ref="A4:AB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EjecucionAgregada</vt:lpstr>
      <vt:lpstr>EjecucionDesagregada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2023-05-02T15:41:46Z</dcterms:created>
  <dcterms:modified xsi:type="dcterms:W3CDTF">2023-05-10T14:40:21Z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