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SEPTIEMBRE 2021\"/>
    </mc:Choice>
  </mc:AlternateContent>
  <bookViews>
    <workbookView xWindow="-120" yWindow="-120" windowWidth="29040" windowHeight="15840"/>
  </bookViews>
  <sheets>
    <sheet name="Presup. Desagregado sept" sheetId="3" r:id="rId1"/>
  </sheets>
  <definedNames>
    <definedName name="_xlnm.Print_Area" localSheetId="0">'Presup. Desagregado sept'!$B$1:$H$72</definedName>
    <definedName name="_xlnm.Print_Titles" localSheetId="0">'Presup. Desagregado sept'!$6:$8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59" i="3"/>
  <c r="E65" i="3"/>
  <c r="E70" i="3"/>
  <c r="F59" i="3" l="1"/>
  <c r="G59" i="3"/>
  <c r="H59" i="3"/>
  <c r="F62" i="3"/>
  <c r="E62" i="3"/>
  <c r="E72" i="3" s="1"/>
  <c r="G62" i="3"/>
  <c r="H62" i="3"/>
  <c r="F31" i="3" l="1"/>
  <c r="G31" i="3"/>
  <c r="H31" i="3"/>
  <c r="F70" i="3"/>
  <c r="F72" i="3" s="1"/>
  <c r="G70" i="3"/>
  <c r="H70" i="3"/>
  <c r="G65" i="3" l="1"/>
  <c r="G72" i="3" s="1"/>
  <c r="F65" i="3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<sst xmlns="http://schemas.openxmlformats.org/spreadsheetml/2006/main" count="186" uniqueCount="131">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</sst>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topLeftCell="A52" workbookViewId="0">
      <selection activeCell="J69" sqref="J69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3608707313</v>
      </c>
      <c r="G9" s="3">
        <v>3608707313</v>
      </c>
      <c r="H9" s="3">
        <v>3608707313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433206615.95999998</v>
      </c>
      <c r="F10" s="3">
        <v>271086862</v>
      </c>
      <c r="G10" s="3">
        <v>271086862</v>
      </c>
      <c r="H10" s="3">
        <v>271086862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4469600</v>
      </c>
      <c r="G11" s="3">
        <v>4469600</v>
      </c>
      <c r="H11" s="3">
        <v>4469600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4286548</v>
      </c>
      <c r="G12" s="3">
        <v>4286548</v>
      </c>
      <c r="H12" s="3">
        <v>4286548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251803997.88</v>
      </c>
      <c r="F13" s="3">
        <v>239239925</v>
      </c>
      <c r="G13" s="3">
        <v>239239925</v>
      </c>
      <c r="H13" s="3">
        <v>239239925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124166836</v>
      </c>
      <c r="G14" s="3">
        <v>124166836</v>
      </c>
      <c r="H14" s="3">
        <v>124166836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5318320</v>
      </c>
      <c r="G15" s="3">
        <v>5318320</v>
      </c>
      <c r="H15" s="3">
        <v>5318320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32403347</v>
      </c>
      <c r="G16" s="3">
        <v>32403347</v>
      </c>
      <c r="H16" s="3">
        <v>32403347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178719343</v>
      </c>
      <c r="G17" s="3">
        <v>178719343</v>
      </c>
      <c r="H17" s="3">
        <v>178719343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487542100</v>
      </c>
      <c r="G18" s="3">
        <v>487542100</v>
      </c>
      <c r="H18" s="3">
        <v>487542100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357940600</v>
      </c>
      <c r="G19" s="3">
        <v>357940600</v>
      </c>
      <c r="H19" s="3">
        <v>357940600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391352619</v>
      </c>
      <c r="G20" s="3">
        <v>391352619</v>
      </c>
      <c r="H20" s="3">
        <v>391352619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175688800</v>
      </c>
      <c r="G21" s="3">
        <v>175688800</v>
      </c>
      <c r="H21" s="3">
        <v>175688800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20524700</v>
      </c>
      <c r="G22" s="3">
        <v>20524700</v>
      </c>
      <c r="H22" s="3">
        <v>20524700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131784600</v>
      </c>
      <c r="G23" s="3">
        <v>131784600</v>
      </c>
      <c r="H23" s="3">
        <v>131784600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21992500</v>
      </c>
      <c r="G24" s="3">
        <v>21992500</v>
      </c>
      <c r="H24" s="3">
        <v>21992500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302440119.75999999</v>
      </c>
      <c r="F25" s="3">
        <v>203257791</v>
      </c>
      <c r="G25" s="3">
        <v>203257791</v>
      </c>
      <c r="H25" s="3">
        <v>203257791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67593327.840000004</v>
      </c>
      <c r="F26" s="3">
        <v>50240891</v>
      </c>
      <c r="G26" s="3">
        <v>50240891</v>
      </c>
      <c r="H26" s="3">
        <v>50240891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21025901</v>
      </c>
      <c r="G27" s="3">
        <v>21025901</v>
      </c>
      <c r="H27" s="3">
        <v>21025901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389943919.16000003</v>
      </c>
      <c r="F28" s="3">
        <v>275362206</v>
      </c>
      <c r="G28" s="3">
        <v>275362206</v>
      </c>
      <c r="H28" s="3">
        <v>275362206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48963511</v>
      </c>
      <c r="G29" s="3">
        <v>48963511</v>
      </c>
      <c r="H29" s="3">
        <v>48963511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64875271.710000001</v>
      </c>
      <c r="F30" s="3">
        <v>47181472</v>
      </c>
      <c r="G30" s="3">
        <v>47181472</v>
      </c>
      <c r="H30" s="3">
        <v>47181472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6701255785</v>
      </c>
      <c r="G31" s="4">
        <f t="shared" si="0"/>
        <v>6701255785</v>
      </c>
      <c r="H31" s="4">
        <f t="shared" si="0"/>
        <v>6701255785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1162000</v>
      </c>
      <c r="G32" s="3">
        <v>1162000</v>
      </c>
      <c r="H32" s="3">
        <v>1162000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4650496.09</v>
      </c>
      <c r="G33" s="3">
        <v>3041537.5</v>
      </c>
      <c r="H33" s="3">
        <v>3041537.5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6398500</v>
      </c>
      <c r="F36" s="3">
        <v>3394622</v>
      </c>
      <c r="G36" s="3">
        <v>3394622</v>
      </c>
      <c r="H36" s="3">
        <v>3394622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3395513</v>
      </c>
      <c r="F38" s="3">
        <v>3395513</v>
      </c>
      <c r="G38" s="3">
        <v>3395513</v>
      </c>
      <c r="H38" s="3">
        <v>3395513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13414221.210000001</v>
      </c>
      <c r="H42" s="3">
        <v>13414221.210000001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101125490.48999999</v>
      </c>
      <c r="F43" s="3">
        <v>20226728.66</v>
      </c>
      <c r="G43" s="3">
        <v>9724874</v>
      </c>
      <c r="H43" s="3">
        <v>9724874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61951188</v>
      </c>
      <c r="F45" s="3">
        <v>21239052</v>
      </c>
      <c r="G45" s="3">
        <v>7023429.2999999998</v>
      </c>
      <c r="H45" s="3">
        <v>7023429.2999999998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32425870</v>
      </c>
      <c r="G46" s="3">
        <v>32425870</v>
      </c>
      <c r="H46" s="3">
        <v>32425870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1268731784</v>
      </c>
      <c r="G48" s="3">
        <v>1057007320</v>
      </c>
      <c r="H48" s="3">
        <v>1057007320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1385300</v>
      </c>
      <c r="F49" s="3">
        <v>1385300</v>
      </c>
      <c r="G49" s="3">
        <v>1385300</v>
      </c>
      <c r="H49" s="3">
        <v>1385300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995373392</v>
      </c>
      <c r="G50" s="3">
        <v>596735767</v>
      </c>
      <c r="H50" s="3">
        <v>596735767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149841664.31</v>
      </c>
      <c r="G51" s="3">
        <v>96730348.150000006</v>
      </c>
      <c r="H51" s="3">
        <v>96730348.150000006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247993925.56</v>
      </c>
      <c r="F52" s="3">
        <v>67740124.109999999</v>
      </c>
      <c r="G52" s="3">
        <v>46677857</v>
      </c>
      <c r="H52" s="3">
        <v>46677857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4748120</v>
      </c>
      <c r="G53" s="3">
        <v>4748120</v>
      </c>
      <c r="H53" s="3">
        <v>4748120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34557600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21148550</v>
      </c>
      <c r="G55" s="3">
        <v>3276100</v>
      </c>
      <c r="H55" s="3">
        <v>3276100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4612984</v>
      </c>
      <c r="G56" s="3">
        <v>4612984</v>
      </c>
      <c r="H56" s="3">
        <v>4612984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31257500</v>
      </c>
      <c r="G57" s="3">
        <v>7149940</v>
      </c>
      <c r="H57" s="3">
        <v>7149940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27797770</v>
      </c>
      <c r="G58" s="3">
        <v>22678496</v>
      </c>
      <c r="H58" s="3">
        <v>22678496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2715713621.2799997</v>
      </c>
      <c r="G59" s="4">
        <f t="shared" si="1"/>
        <v>1916384299.1600001</v>
      </c>
      <c r="H59" s="4">
        <f t="shared" si="1"/>
        <v>1916384299.1600001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10591809054</v>
      </c>
      <c r="G60" s="3">
        <v>9618808005</v>
      </c>
      <c r="H60" s="3">
        <v>9618808005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v>54000000</v>
      </c>
      <c r="F61" s="3">
        <v>32501479</v>
      </c>
      <c r="G61" s="3">
        <v>28492488</v>
      </c>
      <c r="H61" s="3">
        <v>28492488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10624310533</v>
      </c>
      <c r="G62" s="4">
        <f>SUM(G60:G61)</f>
        <v>9647300493</v>
      </c>
      <c r="H62" s="4">
        <f>SUM(H60:H61)</f>
        <v>9647300493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366000</v>
      </c>
      <c r="G63" s="3">
        <v>366000</v>
      </c>
      <c r="H63" s="3">
        <v>366000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366000</v>
      </c>
      <c r="G65" s="4">
        <f>SUM(G63:G64)</f>
        <v>366000</v>
      </c>
      <c r="H65" s="4">
        <f>SUM(H63:H64)</f>
        <v>366000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3470000000</v>
      </c>
      <c r="F66" s="3">
        <v>2958641014</v>
      </c>
      <c r="G66" s="3">
        <v>2045122904</v>
      </c>
      <c r="H66" s="3">
        <v>2045122904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95707538905</v>
      </c>
      <c r="F67" s="3">
        <v>81581274104.380005</v>
      </c>
      <c r="G67" s="3">
        <v>27834981089.34</v>
      </c>
      <c r="H67" s="3">
        <v>27834981089.34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>
        <v>345501208.40999997</v>
      </c>
      <c r="G68" s="3">
        <v>204961388.41</v>
      </c>
      <c r="H68" s="3">
        <v>204961388.41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530000000</v>
      </c>
      <c r="F69" s="3">
        <v>128930000</v>
      </c>
      <c r="G69" s="3">
        <v>104630000</v>
      </c>
      <c r="H69" s="3">
        <v>104630000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100157538905</v>
      </c>
      <c r="F70" s="4">
        <f>SUM(F66:F69)</f>
        <v>85014346326.790009</v>
      </c>
      <c r="G70" s="4">
        <f t="shared" ref="G70:H70" si="2">SUM(G66:G69)</f>
        <v>30189695381.75</v>
      </c>
      <c r="H70" s="4">
        <f t="shared" si="2"/>
        <v>30189695381.75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128852538905</v>
      </c>
      <c r="F72" s="5">
        <f>F31+F59+F62+F65+F70</f>
        <v>105055992266.07001</v>
      </c>
      <c r="G72" s="5">
        <f>G31+G59+G62+G65+G70</f>
        <v>48455001958.910004</v>
      </c>
      <c r="H72" s="5">
        <f>H31+H59+H62+H65+H70</f>
        <v>48455001958.910004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sept</vt:lpstr>
      <vt:lpstr>'Presup. Desagregado sept'!Área_de_impresión</vt:lpstr>
      <vt:lpstr>'Presup. Desagregado sept'!Títulos_a_imprimir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2021-10-12T21:21:24Z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