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JULIO 2021\"/>
    </mc:Choice>
  </mc:AlternateContent>
  <bookViews>
    <workbookView xWindow="-120" yWindow="-120" windowWidth="29040" windowHeight="15840"/>
  </bookViews>
  <sheets>
    <sheet name="Presup. Desagregado JULIO" sheetId="3" r:id="rId1"/>
  </sheets>
  <definedNames>
    <definedName name="_xlnm.Print_Area" localSheetId="0">'Presup. Desagregado JULIO'!$B$1:$H$72</definedName>
    <definedName name="_xlnm.Print_Titles" localSheetId="0">'Presup. Desagregado JULIO'!$6:$8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3" l="1"/>
  <c r="E59" i="3"/>
  <c r="E65" i="3"/>
  <c r="E70" i="3"/>
  <c r="F59" i="3" l="1"/>
  <c r="G59" i="3"/>
  <c r="H59" i="3"/>
  <c r="F62" i="3"/>
  <c r="E61" i="3"/>
  <c r="E62" i="3" s="1"/>
  <c r="E72" i="3" s="1"/>
  <c r="G62" i="3"/>
  <c r="H62" i="3"/>
  <c r="F31" i="3" l="1"/>
  <c r="G31" i="3"/>
  <c r="H31" i="3"/>
  <c r="F70" i="3"/>
  <c r="G70" i="3"/>
  <c r="H70" i="3"/>
  <c r="G65" i="3" l="1"/>
  <c r="G72" i="3" s="1"/>
  <c r="F65" i="3"/>
  <c r="F72" i="3" s="1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<sst xmlns="http://schemas.openxmlformats.org/spreadsheetml/2006/main" count="186" uniqueCount="131">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</sst>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workbookViewId="0">
      <selection activeCell="F67" sqref="F67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2778439546</v>
      </c>
      <c r="G9" s="3">
        <v>2778439546</v>
      </c>
      <c r="H9" s="3">
        <v>2778439546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207457620</v>
      </c>
      <c r="G10" s="3">
        <v>207457620</v>
      </c>
      <c r="H10" s="3">
        <v>207457620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3397438</v>
      </c>
      <c r="G11" s="3">
        <v>3397438</v>
      </c>
      <c r="H11" s="3">
        <v>3397438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2554896</v>
      </c>
      <c r="G12" s="3">
        <v>2554896</v>
      </c>
      <c r="H12" s="3">
        <v>2554896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231081729</v>
      </c>
      <c r="G13" s="3">
        <v>231081729</v>
      </c>
      <c r="H13" s="3">
        <v>231081729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85154612</v>
      </c>
      <c r="G14" s="3">
        <v>85154612</v>
      </c>
      <c r="H14" s="3">
        <v>85154612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2826844</v>
      </c>
      <c r="G15" s="3">
        <v>2826844</v>
      </c>
      <c r="H15" s="3">
        <v>2826844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13598924</v>
      </c>
      <c r="G16" s="3">
        <v>13598924</v>
      </c>
      <c r="H16" s="3">
        <v>13598924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126571756</v>
      </c>
      <c r="G17" s="3">
        <v>126571756</v>
      </c>
      <c r="H17" s="3">
        <v>126571756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378912600</v>
      </c>
      <c r="G18" s="3">
        <v>378912600</v>
      </c>
      <c r="H18" s="3">
        <v>378912600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278671500</v>
      </c>
      <c r="G19" s="3">
        <v>278671500</v>
      </c>
      <c r="H19" s="3">
        <v>278671500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301254239</v>
      </c>
      <c r="G20" s="3">
        <v>301254239</v>
      </c>
      <c r="H20" s="3">
        <v>301254239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139161500</v>
      </c>
      <c r="G21" s="3">
        <v>139161500</v>
      </c>
      <c r="H21" s="3">
        <v>139161500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16086200</v>
      </c>
      <c r="G22" s="3">
        <v>16046600</v>
      </c>
      <c r="H22" s="3">
        <v>16046600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104386100</v>
      </c>
      <c r="G23" s="3">
        <v>104386100</v>
      </c>
      <c r="H23" s="3">
        <v>104386100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17420000</v>
      </c>
      <c r="G24" s="3">
        <v>17420000</v>
      </c>
      <c r="H24" s="3">
        <v>17420000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145745710</v>
      </c>
      <c r="G25" s="3">
        <v>145745710</v>
      </c>
      <c r="H25" s="3">
        <v>145745710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32406874</v>
      </c>
      <c r="G26" s="3">
        <v>32406874</v>
      </c>
      <c r="H26" s="3">
        <v>32406874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14901798</v>
      </c>
      <c r="G27" s="3">
        <v>14901798</v>
      </c>
      <c r="H27" s="3">
        <v>14901798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190946559</v>
      </c>
      <c r="G28" s="3">
        <v>190946559</v>
      </c>
      <c r="H28" s="3">
        <v>190946559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37018986</v>
      </c>
      <c r="G29" s="3">
        <v>37018986</v>
      </c>
      <c r="H29" s="3">
        <v>37018986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5142481448</v>
      </c>
      <c r="G31" s="4">
        <f t="shared" si="0"/>
        <v>5142441848</v>
      </c>
      <c r="H31" s="4">
        <f t="shared" si="0"/>
        <v>5142441848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1162000</v>
      </c>
      <c r="G32" s="3">
        <v>1162000</v>
      </c>
      <c r="H32" s="3">
        <v>1162000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4650496.09</v>
      </c>
      <c r="G33" s="3">
        <v>1186352.3600000001</v>
      </c>
      <c r="H33" s="3">
        <v>1186352.3600000001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2996122</v>
      </c>
      <c r="G36" s="3">
        <v>2996122</v>
      </c>
      <c r="H36" s="3">
        <v>2996122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3085399</v>
      </c>
      <c r="F38" s="3">
        <v>3085399</v>
      </c>
      <c r="G38" s="3">
        <v>3085399</v>
      </c>
      <c r="H38" s="3">
        <v>3085399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20224551.109999999</v>
      </c>
      <c r="G42" s="3">
        <v>10017593.210000001</v>
      </c>
      <c r="H42" s="3">
        <v>10017593.210000001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19941528.66</v>
      </c>
      <c r="G43" s="3">
        <v>7188693</v>
      </c>
      <c r="H43" s="3">
        <v>7188693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61951188</v>
      </c>
      <c r="F45" s="3">
        <v>21239052</v>
      </c>
      <c r="G45" s="3">
        <v>7023429.2999999998</v>
      </c>
      <c r="H45" s="3">
        <v>7023429.2999999998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24491850</v>
      </c>
      <c r="G46" s="3">
        <v>24491850</v>
      </c>
      <c r="H46" s="3">
        <v>24491850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1268731784</v>
      </c>
      <c r="G48" s="3">
        <v>845622856</v>
      </c>
      <c r="H48" s="3">
        <v>845622856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1385300</v>
      </c>
      <c r="F49" s="3">
        <v>1385300</v>
      </c>
      <c r="G49" s="3">
        <v>1385300</v>
      </c>
      <c r="H49" s="3">
        <v>1385300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704103059</v>
      </c>
      <c r="G50" s="3">
        <v>434426661</v>
      </c>
      <c r="H50" s="3">
        <v>434426661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139112247.31</v>
      </c>
      <c r="G51" s="3">
        <v>89736893.969999999</v>
      </c>
      <c r="H51" s="3">
        <v>89736893.969999999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248987739.56</v>
      </c>
      <c r="F52" s="3">
        <v>67740124.109999999</v>
      </c>
      <c r="G52" s="3">
        <v>36146723</v>
      </c>
      <c r="H52" s="3">
        <v>36146723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4291560</v>
      </c>
      <c r="G53" s="3">
        <v>4291560</v>
      </c>
      <c r="H53" s="3">
        <v>4291560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21148550</v>
      </c>
      <c r="G55" s="3">
        <v>0</v>
      </c>
      <c r="H55" s="3">
        <v>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3214192</v>
      </c>
      <c r="G56" s="3">
        <v>3214192</v>
      </c>
      <c r="H56" s="3">
        <v>3214192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31257500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20507194</v>
      </c>
      <c r="G58" s="3">
        <v>16871725</v>
      </c>
      <c r="H58" s="3">
        <v>16871725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2361082509.2800002</v>
      </c>
      <c r="G59" s="4">
        <f t="shared" si="1"/>
        <v>1490647349.8399999</v>
      </c>
      <c r="H59" s="4">
        <f t="shared" si="1"/>
        <v>1490647349.8399999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8954843474</v>
      </c>
      <c r="G60" s="3">
        <v>8238508005</v>
      </c>
      <c r="H60" s="3">
        <v>8238508005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f>34000000+20000000</f>
        <v>54000000</v>
      </c>
      <c r="F61" s="3">
        <v>25275266</v>
      </c>
      <c r="G61" s="3">
        <v>19755135</v>
      </c>
      <c r="H61" s="3">
        <v>19755135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8980118740</v>
      </c>
      <c r="G62" s="4">
        <f>SUM(G60:G61)</f>
        <v>8258263140</v>
      </c>
      <c r="H62" s="4">
        <f>SUM(H60:H61)</f>
        <v>8258263140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366000</v>
      </c>
      <c r="G63" s="3">
        <v>366000</v>
      </c>
      <c r="H63" s="3">
        <v>366000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366000</v>
      </c>
      <c r="G65" s="4">
        <f>SUM(G63:G64)</f>
        <v>366000</v>
      </c>
      <c r="H65" s="4">
        <f>SUM(H63:H64)</f>
        <v>366000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3470000000</v>
      </c>
      <c r="F66" s="3">
        <v>2122313014</v>
      </c>
      <c r="G66" s="3">
        <v>1232693904</v>
      </c>
      <c r="H66" s="3">
        <v>1232693904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71307538905</v>
      </c>
      <c r="F67" s="3">
        <v>50722939529.260002</v>
      </c>
      <c r="G67" s="3">
        <v>7531085232.6300001</v>
      </c>
      <c r="H67" s="3">
        <v>7531085232.6300001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>
        <v>125067676.67</v>
      </c>
      <c r="G68" s="3">
        <v>77067676.670000002</v>
      </c>
      <c r="H68" s="3">
        <v>77067676.670000002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530000000</v>
      </c>
      <c r="F69" s="3">
        <v>117530000</v>
      </c>
      <c r="G69" s="3">
        <v>87530000</v>
      </c>
      <c r="H69" s="3">
        <v>87530000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75757538905</v>
      </c>
      <c r="F70" s="4">
        <f>SUM(F66:F69)</f>
        <v>53087850219.93</v>
      </c>
      <c r="G70" s="4">
        <f t="shared" ref="G70:H70" si="2">SUM(G66:G69)</f>
        <v>8928376813.3000011</v>
      </c>
      <c r="H70" s="4">
        <f t="shared" si="2"/>
        <v>8928376813.3000011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104452538905</v>
      </c>
      <c r="F72" s="5">
        <f>F31+F59+F62+F65+F70</f>
        <v>69571898917.210007</v>
      </c>
      <c r="G72" s="5">
        <f>G31+G59+G62+G65+G70</f>
        <v>23820095151.139999</v>
      </c>
      <c r="H72" s="5">
        <f>H31+H59+H62+H65+H70</f>
        <v>23820095151.139999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JULIO</vt:lpstr>
      <vt:lpstr>'Presup. Desagregado JULIO'!Área_de_impresión</vt:lpstr>
      <vt:lpstr>'Presup. Desagregado JULIO'!Títulos_a_imprimir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2021-08-12T15:02:17Z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