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AGOSTO 2021\"/>
    </mc:Choice>
  </mc:AlternateContent>
  <bookViews>
    <workbookView xWindow="-120" yWindow="-120" windowWidth="29040" windowHeight="15840"/>
  </bookViews>
  <sheets>
    <sheet name="Presup. Desagregado agosto" sheetId="3" r:id="rId1"/>
  </sheets>
  <definedNames>
    <definedName name="_xlnm.Print_Area" localSheetId="0">'Presup. Desagregado agosto'!$B$1:$H$72</definedName>
    <definedName name="_xlnm.Print_Titles" localSheetId="0">'Presup. Desagregado agosto'!$6:$8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3" l="1"/>
  <c r="E59" i="3"/>
  <c r="E65" i="3"/>
  <c r="E70" i="3"/>
  <c r="F59" i="3" l="1"/>
  <c r="G59" i="3"/>
  <c r="H59" i="3"/>
  <c r="F62" i="3"/>
  <c r="E62" i="3"/>
  <c r="E72" i="3" s="1"/>
  <c r="G62" i="3"/>
  <c r="H62" i="3"/>
  <c r="F31" i="3" l="1"/>
  <c r="G31" i="3"/>
  <c r="H31" i="3"/>
  <c r="F70" i="3"/>
  <c r="G70" i="3"/>
  <c r="H70" i="3"/>
  <c r="G65" i="3" l="1"/>
  <c r="G72" i="3" s="1"/>
  <c r="F65" i="3"/>
  <c r="F72" i="3" s="1"/>
  <c r="H65" i="3"/>
  <c r="H72" i="3" s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<sst xmlns="http://schemas.openxmlformats.org/spreadsheetml/2006/main" count="186" uniqueCount="131">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</sst>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4"/>
  <sheetViews>
    <sheetView showGridLines="0" tabSelected="1" workbookViewId="0">
      <selection activeCell="J77" sqref="J77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130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4978411905.1800003</v>
      </c>
      <c r="F9" s="3">
        <v>3151532261</v>
      </c>
      <c r="G9" s="3">
        <v>3151532261</v>
      </c>
      <c r="H9" s="3">
        <v>3151532261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449206615.95999998</v>
      </c>
      <c r="F10" s="3">
        <v>234790012</v>
      </c>
      <c r="G10" s="3">
        <v>234790012</v>
      </c>
      <c r="H10" s="3">
        <v>234790012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6288106.6100000003</v>
      </c>
      <c r="F11" s="3">
        <v>3844702</v>
      </c>
      <c r="G11" s="3">
        <v>3844702</v>
      </c>
      <c r="H11" s="3">
        <v>3844702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6091603.2800000003</v>
      </c>
      <c r="F12" s="3">
        <v>3062327</v>
      </c>
      <c r="G12" s="3">
        <v>3062327</v>
      </c>
      <c r="H12" s="3">
        <v>3062327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235803997.88</v>
      </c>
      <c r="F13" s="3">
        <v>231487109</v>
      </c>
      <c r="G13" s="3">
        <v>231487109</v>
      </c>
      <c r="H13" s="3">
        <v>231487109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173708945.09999999</v>
      </c>
      <c r="F14" s="3">
        <v>103470796</v>
      </c>
      <c r="G14" s="3">
        <v>103470796</v>
      </c>
      <c r="H14" s="3">
        <v>103470796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8842649.9199999999</v>
      </c>
      <c r="F15" s="3">
        <v>3564922</v>
      </c>
      <c r="G15" s="3">
        <v>3564922</v>
      </c>
      <c r="H15" s="3">
        <v>3564922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525646411.93000001</v>
      </c>
      <c r="F16" s="3">
        <v>18401544</v>
      </c>
      <c r="G16" s="3">
        <v>18401544</v>
      </c>
      <c r="H16" s="3">
        <v>18401544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280999764.13999999</v>
      </c>
      <c r="F17" s="3">
        <v>149125475</v>
      </c>
      <c r="G17" s="3">
        <v>149125475</v>
      </c>
      <c r="H17" s="3">
        <v>149125475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743097679.44000006</v>
      </c>
      <c r="F18" s="3">
        <v>431985800</v>
      </c>
      <c r="G18" s="3">
        <v>431985800</v>
      </c>
      <c r="H18" s="3">
        <v>431985800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530944414.45999998</v>
      </c>
      <c r="F19" s="3">
        <v>317729500</v>
      </c>
      <c r="G19" s="3">
        <v>317729500</v>
      </c>
      <c r="H19" s="3">
        <v>317729500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612887209.92999995</v>
      </c>
      <c r="F20" s="3">
        <v>341442630</v>
      </c>
      <c r="G20" s="3">
        <v>341442630</v>
      </c>
      <c r="H20" s="3">
        <v>341442630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277258499.73000002</v>
      </c>
      <c r="F21" s="3">
        <v>157190700</v>
      </c>
      <c r="G21" s="3">
        <v>157190700</v>
      </c>
      <c r="H21" s="3">
        <v>157190700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47818672.420000002</v>
      </c>
      <c r="F22" s="3">
        <v>18275700</v>
      </c>
      <c r="G22" s="3">
        <v>18275700</v>
      </c>
      <c r="H22" s="3">
        <v>18275700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231235833.78</v>
      </c>
      <c r="F23" s="3">
        <v>117909700</v>
      </c>
      <c r="G23" s="3">
        <v>117909700</v>
      </c>
      <c r="H23" s="3">
        <v>117909700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52757690.240000002</v>
      </c>
      <c r="F24" s="3">
        <v>19676700</v>
      </c>
      <c r="G24" s="3">
        <v>19676700</v>
      </c>
      <c r="H24" s="3">
        <v>19676700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342440119.75999999</v>
      </c>
      <c r="F25" s="3">
        <v>172756742</v>
      </c>
      <c r="G25" s="3">
        <v>172756742</v>
      </c>
      <c r="H25" s="3">
        <v>172756742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79617327.840000004</v>
      </c>
      <c r="F26" s="3">
        <v>36373012</v>
      </c>
      <c r="G26" s="3">
        <v>36373012</v>
      </c>
      <c r="H26" s="3">
        <v>36373012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28336919.91</v>
      </c>
      <c r="F27" s="3">
        <v>17725361</v>
      </c>
      <c r="G27" s="3">
        <v>17725361</v>
      </c>
      <c r="H27" s="3">
        <v>17725361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340727919.16000003</v>
      </c>
      <c r="F28" s="3">
        <v>228820941</v>
      </c>
      <c r="G28" s="3">
        <v>228820941</v>
      </c>
      <c r="H28" s="3">
        <v>228820941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61810441.619999997</v>
      </c>
      <c r="F29" s="3">
        <v>42369670</v>
      </c>
      <c r="G29" s="3">
        <v>42369670</v>
      </c>
      <c r="H29" s="3">
        <v>42369670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62067271.710000001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10076000000.000002</v>
      </c>
      <c r="F31" s="4">
        <f t="shared" ref="F31:H31" si="0">SUM(F9:F30)</f>
        <v>5836021621</v>
      </c>
      <c r="G31" s="4">
        <f t="shared" si="0"/>
        <v>5836021621</v>
      </c>
      <c r="H31" s="4">
        <f t="shared" si="0"/>
        <v>5836021621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1162000</v>
      </c>
      <c r="G32" s="3">
        <v>1162000</v>
      </c>
      <c r="H32" s="3">
        <v>1162000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4650496.09</v>
      </c>
      <c r="G33" s="3">
        <v>2708883.59</v>
      </c>
      <c r="H33" s="3">
        <v>2708883.59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70000000</v>
      </c>
      <c r="F34" s="3">
        <v>1000000</v>
      </c>
      <c r="G34" s="3">
        <v>1000000</v>
      </c>
      <c r="H34" s="3">
        <v>1000000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5000000</v>
      </c>
      <c r="F35" s="3">
        <v>0</v>
      </c>
      <c r="G35" s="3">
        <v>0</v>
      </c>
      <c r="H35" s="3">
        <v>0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6000000</v>
      </c>
      <c r="F36" s="3">
        <v>2996122</v>
      </c>
      <c r="G36" s="3">
        <v>2996122</v>
      </c>
      <c r="H36" s="3">
        <v>2996122</v>
      </c>
    </row>
    <row r="37" spans="2:8" ht="19.5" customHeight="1" x14ac:dyDescent="0.25">
      <c r="B37" s="12" t="s">
        <v>122</v>
      </c>
      <c r="C37" s="9" t="s">
        <v>6</v>
      </c>
      <c r="D37" s="6" t="s">
        <v>126</v>
      </c>
      <c r="E37" s="3">
        <v>1000000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3085399</v>
      </c>
      <c r="F38" s="3">
        <v>3085399</v>
      </c>
      <c r="G38" s="3">
        <v>3085399</v>
      </c>
      <c r="H38" s="3">
        <v>3085399</v>
      </c>
    </row>
    <row r="39" spans="2:8" ht="19.5" customHeight="1" x14ac:dyDescent="0.25">
      <c r="B39" s="12" t="s">
        <v>123</v>
      </c>
      <c r="C39" s="9" t="s">
        <v>6</v>
      </c>
      <c r="D39" s="6" t="s">
        <v>127</v>
      </c>
      <c r="E39" s="3">
        <v>1200000</v>
      </c>
      <c r="F39" s="3">
        <v>0</v>
      </c>
      <c r="G39" s="3">
        <v>0</v>
      </c>
      <c r="H39" s="3">
        <v>0</v>
      </c>
    </row>
    <row r="40" spans="2:8" ht="19.5" customHeight="1" x14ac:dyDescent="0.25">
      <c r="B40" s="12" t="s">
        <v>124</v>
      </c>
      <c r="C40" s="9" t="s">
        <v>6</v>
      </c>
      <c r="D40" s="6" t="s">
        <v>128</v>
      </c>
      <c r="E40" s="3">
        <v>1500000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125</v>
      </c>
      <c r="C41" s="9" t="s">
        <v>6</v>
      </c>
      <c r="D41" s="6" t="s">
        <v>129</v>
      </c>
      <c r="E41" s="3">
        <v>500000</v>
      </c>
      <c r="F41" s="3">
        <v>500000</v>
      </c>
      <c r="G41" s="3">
        <v>500000</v>
      </c>
      <c r="H41" s="3">
        <v>500000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29922650.59</v>
      </c>
      <c r="F42" s="3">
        <v>20224551.109999999</v>
      </c>
      <c r="G42" s="3">
        <v>11715907.210000001</v>
      </c>
      <c r="H42" s="3">
        <v>11715907.210000001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100840290.48999999</v>
      </c>
      <c r="F43" s="3">
        <v>19941528.66</v>
      </c>
      <c r="G43" s="3">
        <v>8236235</v>
      </c>
      <c r="H43" s="3">
        <v>8236235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50500000</v>
      </c>
      <c r="F44" s="3">
        <v>300000</v>
      </c>
      <c r="G44" s="3">
        <v>300000</v>
      </c>
      <c r="H44" s="3">
        <v>300000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61951188</v>
      </c>
      <c r="F45" s="3">
        <v>21239052</v>
      </c>
      <c r="G45" s="3">
        <v>7023429.2999999998</v>
      </c>
      <c r="H45" s="3">
        <v>7023429.2999999998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28308440</v>
      </c>
      <c r="G46" s="3">
        <v>28308440</v>
      </c>
      <c r="H46" s="3">
        <v>28308440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171000000</v>
      </c>
      <c r="F47" s="3">
        <v>0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1270796784</v>
      </c>
      <c r="F48" s="3">
        <v>1268731784</v>
      </c>
      <c r="G48" s="3">
        <v>845622856</v>
      </c>
      <c r="H48" s="3">
        <v>845622856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1385300</v>
      </c>
      <c r="F49" s="3">
        <v>1385300</v>
      </c>
      <c r="G49" s="3">
        <v>1385300</v>
      </c>
      <c r="H49" s="3">
        <v>1385300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1193500000</v>
      </c>
      <c r="F50" s="3">
        <v>790104059</v>
      </c>
      <c r="G50" s="3">
        <v>512091214</v>
      </c>
      <c r="H50" s="3">
        <v>512091214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296330648.36000001</v>
      </c>
      <c r="F51" s="3">
        <v>149841664.31</v>
      </c>
      <c r="G51" s="3">
        <v>92699329.560000002</v>
      </c>
      <c r="H51" s="3">
        <v>92699329.560000002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248987739.56</v>
      </c>
      <c r="F52" s="3">
        <v>67740124.109999999</v>
      </c>
      <c r="G52" s="3">
        <v>41412290</v>
      </c>
      <c r="H52" s="3">
        <v>41412290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14000000</v>
      </c>
      <c r="F53" s="3">
        <v>4291560</v>
      </c>
      <c r="G53" s="3">
        <v>4291560</v>
      </c>
      <c r="H53" s="3">
        <v>4291560</v>
      </c>
    </row>
    <row r="54" spans="2:8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4284000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45000000</v>
      </c>
      <c r="F55" s="3">
        <v>21148550</v>
      </c>
      <c r="G55" s="3">
        <v>1623100</v>
      </c>
      <c r="H55" s="3">
        <v>1623100</v>
      </c>
    </row>
    <row r="56" spans="2:8" ht="22.5" x14ac:dyDescent="0.25">
      <c r="B56" s="12" t="s">
        <v>94</v>
      </c>
      <c r="C56" s="9" t="s">
        <v>6</v>
      </c>
      <c r="D56" s="6" t="s">
        <v>117</v>
      </c>
      <c r="E56" s="3">
        <v>7000000</v>
      </c>
      <c r="F56" s="3">
        <v>3848458</v>
      </c>
      <c r="G56" s="3">
        <v>3848458</v>
      </c>
      <c r="H56" s="3">
        <v>3848458</v>
      </c>
    </row>
    <row r="57" spans="2:8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31257500</v>
      </c>
      <c r="G57" s="3">
        <v>0</v>
      </c>
      <c r="H57" s="3">
        <v>0</v>
      </c>
    </row>
    <row r="58" spans="2:8" x14ac:dyDescent="0.25">
      <c r="B58" s="12" t="s">
        <v>96</v>
      </c>
      <c r="C58" s="9" t="s">
        <v>6</v>
      </c>
      <c r="D58" s="6" t="s">
        <v>119</v>
      </c>
      <c r="E58" s="3">
        <v>100000000</v>
      </c>
      <c r="F58" s="3">
        <v>20507194</v>
      </c>
      <c r="G58" s="3">
        <v>16871725</v>
      </c>
      <c r="H58" s="3">
        <v>16871725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3900000000</v>
      </c>
      <c r="F59" s="4">
        <f t="shared" ref="F59:H59" si="1">SUM(F32:F58)</f>
        <v>2466547782.2799997</v>
      </c>
      <c r="G59" s="4">
        <f t="shared" si="1"/>
        <v>1586882248.6599998</v>
      </c>
      <c r="H59" s="4">
        <f t="shared" si="1"/>
        <v>1586882248.6599998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9797259054</v>
      </c>
      <c r="G60" s="3">
        <v>8757708005</v>
      </c>
      <c r="H60" s="3">
        <v>8757708005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v>54000000</v>
      </c>
      <c r="F61" s="3">
        <v>34076867</v>
      </c>
      <c r="G61" s="3">
        <v>19081010</v>
      </c>
      <c r="H61" s="3">
        <v>19081010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14636000000</v>
      </c>
      <c r="F62" s="4">
        <f>SUM(F60:F61)</f>
        <v>9831335921</v>
      </c>
      <c r="G62" s="4">
        <f>SUM(G60:G61)</f>
        <v>8776789015</v>
      </c>
      <c r="H62" s="4">
        <f>SUM(H60:H61)</f>
        <v>8776789015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366000</v>
      </c>
      <c r="G63" s="3">
        <v>366000</v>
      </c>
      <c r="H63" s="3">
        <v>366000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82000000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83000000</v>
      </c>
      <c r="F65" s="4">
        <f>SUM(F63:F64)</f>
        <v>366000</v>
      </c>
      <c r="G65" s="4">
        <f>SUM(G63:G64)</f>
        <v>366000</v>
      </c>
      <c r="H65" s="4">
        <f>SUM(H63:H64)</f>
        <v>366000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3470000000</v>
      </c>
      <c r="F66" s="3">
        <v>2254313014</v>
      </c>
      <c r="G66" s="3">
        <v>1232693904</v>
      </c>
      <c r="H66" s="3">
        <v>1232693904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95707538905</v>
      </c>
      <c r="F67" s="3">
        <v>69860391836.26001</v>
      </c>
      <c r="G67" s="3">
        <v>26078694389.989998</v>
      </c>
      <c r="H67" s="3">
        <v>26043366239.989998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450000000</v>
      </c>
      <c r="F68" s="3">
        <v>337101208.40999997</v>
      </c>
      <c r="G68" s="3">
        <v>95867676.670000002</v>
      </c>
      <c r="H68" s="3">
        <v>95867676.670000002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530000000</v>
      </c>
      <c r="F69" s="3">
        <v>117530000</v>
      </c>
      <c r="G69" s="3">
        <v>104630000</v>
      </c>
      <c r="H69" s="3">
        <v>104630000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100157538905</v>
      </c>
      <c r="F70" s="4">
        <f>SUM(F66:F69)</f>
        <v>72569336058.670013</v>
      </c>
      <c r="G70" s="4">
        <f t="shared" ref="G70:H70" si="2">SUM(G66:G69)</f>
        <v>27511885970.659996</v>
      </c>
      <c r="H70" s="4">
        <f t="shared" si="2"/>
        <v>27476557820.659996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128852538905</v>
      </c>
      <c r="F72" s="5">
        <f>F31+F59+F62+F65+F70</f>
        <v>90703607382.950012</v>
      </c>
      <c r="G72" s="5">
        <f>G31+G59+G62+G65+G70</f>
        <v>43711944855.319992</v>
      </c>
      <c r="H72" s="5">
        <f>H31+H59+H62+H65+H70</f>
        <v>43676616705.319992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agosto</vt:lpstr>
      <vt:lpstr>'Presup. Desagregado agosto'!Área_de_impresión</vt:lpstr>
      <vt:lpstr>'Presup. Desagregado agosto'!Títulos_a_imprimir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2021-09-03T15:22:11Z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