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MARZO 2021\"/>
    </mc:Choice>
  </mc:AlternateContent>
  <bookViews>
    <workbookView xWindow="0" yWindow="0" windowWidth="28800" windowHeight="10935"/>
  </bookViews>
  <sheets>
    <sheet name="Presup. Desagregado Ene-2021" sheetId="3" r:id="rId1"/>
  </sheets>
  <definedNames>
    <definedName name="_xlnm.Print_Area" localSheetId="0">'Presup. Desagregado Ene-2021'!$B$1:$H$72</definedName>
    <definedName name="_xlnm.Print_Titles" localSheetId="0">'Presup. Desagregado Ene-2021'!$6:$8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3" l="1"/>
  <c r="E65" i="3"/>
  <c r="E62" i="3"/>
  <c r="E59" i="3"/>
  <c r="E31" i="3"/>
  <c r="F59" i="3"/>
  <c r="G59" i="3"/>
  <c r="H59" i="3"/>
  <c r="F62" i="3"/>
  <c r="E61" i="3"/>
  <c r="G62" i="3"/>
  <c r="H62" i="3"/>
  <c r="E72" i="3" l="1"/>
  <c r="F31" i="3"/>
  <c r="G31" i="3"/>
  <c r="H31" i="3"/>
  <c r="F70" i="3"/>
  <c r="G70" i="3"/>
  <c r="H70" i="3"/>
  <c r="F72" i="3" l="1"/>
  <c r="G65" i="3"/>
  <c r="G72" i="3" s="1"/>
  <c r="F65" i="3"/>
  <c r="H65" i="3"/>
  <c r="H72" i="3" s="1"/>
</calcChain>
</file>

<file path=xl/sharedStrings.xml><?xml version="1.0" encoding="utf-8"?>
<sst xmlns="http://schemas.openxmlformats.org/spreadsheetml/2006/main" count="186" uniqueCount="131">
  <si>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</si>
  <si>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</si>
  <si>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</si>
  <si>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</si>
  <si>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</si>
  <si>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</si>
  <si>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</si>
  <si>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</si>
  <si>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</si>
  <si>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</si>
  <si>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</si>
  <si>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</si>
  <si>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</si>
  <si>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</si>
  <si>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</si>
  <si>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</si>
  <si>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</si>
  <si>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</si>
  <si>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</si>
  <si>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</si>
  <si>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</si>
  <si>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</si>
  <si>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</si>
  <si>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</si>
  <si>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</si>
  <si>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</si>
  <si>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</si>
  <si>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</si>
  <si>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</si>
  <si>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</si>
  <si>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</si>
  <si>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</si>
  <si>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</si>
  <si>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</si>
  <si>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</si>
  <si>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</si>
  <si>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</si>
  <si>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</si>
  <si>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</si>
  <si>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</si>
  <si>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</si>
  <si>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</si>
  <si>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</si>
  <si>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</si>
  <si>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</si>
  <si>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</si>
  <si>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</si>
  <si>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</si>
  <si>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</si>
  <si>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</si>
  <si>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</si>
  <si>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</si>
  <si>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</si>
  <si>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</si>
  <si>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</si>
  <si>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</si>
  <si>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</si>
  <si>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</si>
  <si>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</si>
  <si>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</si>
  <si>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</si>
  <si>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</si>
  <si>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</si>
  <si>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</si>
  <si>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</si>
  <si>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</si>
  <si>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</si>
  <si>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</si>
  <si>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</si>
  <si>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</si>
  <si>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</si>
  <si>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</si>
  <si>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</si>
  <si>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</si>
  <si>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</si>
  <si>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</si>
  <si>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</si>
  <si>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</si>
  <si>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</si>
  <si>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</si>
  <si>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</si>
  <si>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</si>
  <si>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</si>
  <si>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</si>
  <si>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</si>
  <si>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</si>
  <si>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</si>
  <si>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</si>
  <si>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</si>
  <si>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</si>
  <si>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</si>
  <si>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</si>
  <si>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</si>
  <si>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</si>
  <si>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</si>
  <si>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</si>
  <si>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</si>
  <si>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</si>
  <si>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</si>
  <si>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</si>
  <si>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</si>
  <si>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</si>
  <si>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</si>
  <si>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</si>
  <si>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</si>
  <si>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</si>
  <si>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</si>
  <si>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</si>
  <si>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</si>
  <si>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</si>
  <si>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</si>
  <si>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</si>
  <si>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</si>
  <si>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</si>
  <si>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</si>
  <si>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</si>
  <si>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</si>
  <si>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</si>
  <si>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</si>
  <si>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</si>
  <si>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</si>
  <si>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</si>
  <si>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A-02-02-01-003-006</t>
  </si>
  <si>
    <t>A-02-02-01-004-005</t>
  </si>
  <si>
    <t>A-02-02-01-004-006</t>
  </si>
  <si>
    <t>A-02-02-01-004-008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</si>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</sst>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4"/>
  <sheetViews>
    <sheetView showGridLines="0" tabSelected="1" workbookViewId="0">
      <selection activeCell="K68" sqref="K68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130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4978411905.1800003</v>
      </c>
      <c r="F9" s="3">
        <v>1214538226</v>
      </c>
      <c r="G9" s="3">
        <v>1214538226</v>
      </c>
      <c r="H9" s="3">
        <v>1214538226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449206615.95999998</v>
      </c>
      <c r="F10" s="3">
        <v>97079588</v>
      </c>
      <c r="G10" s="3">
        <v>97079588</v>
      </c>
      <c r="H10" s="3">
        <v>97079588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6288106.6100000003</v>
      </c>
      <c r="F11" s="3">
        <v>1467375</v>
      </c>
      <c r="G11" s="3">
        <v>1467375</v>
      </c>
      <c r="H11" s="3">
        <v>1467375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6091603.2800000003</v>
      </c>
      <c r="F12" s="3">
        <v>1153251</v>
      </c>
      <c r="G12" s="3">
        <v>1153251</v>
      </c>
      <c r="H12" s="3">
        <v>1153251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235803997.88</v>
      </c>
      <c r="F13" s="3">
        <v>15311554</v>
      </c>
      <c r="G13" s="3">
        <v>15311554</v>
      </c>
      <c r="H13" s="3">
        <v>15311554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173708945.09999999</v>
      </c>
      <c r="F14" s="3">
        <v>45650880</v>
      </c>
      <c r="G14" s="3">
        <v>45650880</v>
      </c>
      <c r="H14" s="3">
        <v>45650880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8842649.9199999999</v>
      </c>
      <c r="F15" s="3">
        <v>962240</v>
      </c>
      <c r="G15" s="3">
        <v>962240</v>
      </c>
      <c r="H15" s="3">
        <v>962240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525646411.93000001</v>
      </c>
      <c r="F16" s="3">
        <v>6656186</v>
      </c>
      <c r="G16" s="3">
        <v>6656186</v>
      </c>
      <c r="H16" s="3">
        <v>6656186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280999764.13999999</v>
      </c>
      <c r="F17" s="3">
        <v>40026290</v>
      </c>
      <c r="G17" s="3">
        <v>40026290</v>
      </c>
      <c r="H17" s="3">
        <v>40026290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743097679.44000006</v>
      </c>
      <c r="F18" s="3">
        <v>165390400</v>
      </c>
      <c r="G18" s="3">
        <v>165390400</v>
      </c>
      <c r="H18" s="3">
        <v>165390400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530944414.45999998</v>
      </c>
      <c r="F19" s="3">
        <v>121548000</v>
      </c>
      <c r="G19" s="3">
        <v>121548000</v>
      </c>
      <c r="H19" s="3">
        <v>121548000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612887209.92999995</v>
      </c>
      <c r="F20" s="3">
        <v>123483870</v>
      </c>
      <c r="G20" s="3">
        <v>123483870</v>
      </c>
      <c r="H20" s="3">
        <v>123483870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277258499.73000002</v>
      </c>
      <c r="F21" s="3">
        <v>58005400</v>
      </c>
      <c r="G21" s="3">
        <v>58005400</v>
      </c>
      <c r="H21" s="3">
        <v>58005400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47818672.420000002</v>
      </c>
      <c r="F22" s="3">
        <v>7082000</v>
      </c>
      <c r="G22" s="3">
        <v>7082000</v>
      </c>
      <c r="H22" s="3">
        <v>7082000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231235833.78</v>
      </c>
      <c r="F23" s="3">
        <v>43511700</v>
      </c>
      <c r="G23" s="3">
        <v>43511700</v>
      </c>
      <c r="H23" s="3">
        <v>43511700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52757690.240000002</v>
      </c>
      <c r="F24" s="3">
        <v>7262000</v>
      </c>
      <c r="G24" s="3">
        <v>7262000</v>
      </c>
      <c r="H24" s="3">
        <v>7262000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342440119.75999999</v>
      </c>
      <c r="F25" s="3">
        <v>29777185</v>
      </c>
      <c r="G25" s="3">
        <v>29777185</v>
      </c>
      <c r="H25" s="3">
        <v>29777185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79617327.840000004</v>
      </c>
      <c r="F26" s="3">
        <v>24320725</v>
      </c>
      <c r="G26" s="3">
        <v>24320725</v>
      </c>
      <c r="H26" s="3">
        <v>24320725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28336919.91</v>
      </c>
      <c r="F27" s="3">
        <v>4469823</v>
      </c>
      <c r="G27" s="3">
        <v>4469823</v>
      </c>
      <c r="H27" s="3">
        <v>4469823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340727919.16000003</v>
      </c>
      <c r="F28" s="3">
        <v>93916212</v>
      </c>
      <c r="G28" s="3">
        <v>93916212</v>
      </c>
      <c r="H28" s="3">
        <v>93916212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61810441.619999997</v>
      </c>
      <c r="F29" s="3">
        <v>15605803</v>
      </c>
      <c r="G29" s="3">
        <v>15605803</v>
      </c>
      <c r="H29" s="3">
        <v>15605803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62067271.710000001</v>
      </c>
      <c r="F30" s="3">
        <v>0</v>
      </c>
      <c r="G30" s="3">
        <v>0</v>
      </c>
      <c r="H30" s="3">
        <v>0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10076000000.000002</v>
      </c>
      <c r="F31" s="4">
        <f t="shared" ref="F31:H31" si="0">SUM(F9:F30)</f>
        <v>2117218708</v>
      </c>
      <c r="G31" s="4">
        <f t="shared" si="0"/>
        <v>2117218708</v>
      </c>
      <c r="H31" s="4">
        <f t="shared" si="0"/>
        <v>2117218708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1000000</v>
      </c>
      <c r="G32" s="3">
        <v>1000000</v>
      </c>
      <c r="H32" s="3">
        <v>1000000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0</v>
      </c>
      <c r="G33" s="3">
        <v>0</v>
      </c>
      <c r="H33" s="3">
        <v>0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70000000</v>
      </c>
      <c r="F34" s="3">
        <v>1000000</v>
      </c>
      <c r="G34" s="3">
        <v>1000000</v>
      </c>
      <c r="H34" s="3">
        <v>1000000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5000000</v>
      </c>
      <c r="F35" s="3">
        <v>0</v>
      </c>
      <c r="G35" s="3">
        <v>0</v>
      </c>
      <c r="H35" s="3">
        <v>0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6000000</v>
      </c>
      <c r="F36" s="3">
        <v>2500000</v>
      </c>
      <c r="G36" s="3">
        <v>2500000</v>
      </c>
      <c r="H36" s="3">
        <v>2500000</v>
      </c>
    </row>
    <row r="37" spans="2:8" ht="19.5" customHeight="1" x14ac:dyDescent="0.25">
      <c r="B37" s="12" t="s">
        <v>122</v>
      </c>
      <c r="C37" s="9" t="s">
        <v>6</v>
      </c>
      <c r="D37" s="6" t="s">
        <v>126</v>
      </c>
      <c r="E37" s="3">
        <v>1000000</v>
      </c>
      <c r="F37" s="3">
        <v>0</v>
      </c>
      <c r="G37" s="3">
        <v>0</v>
      </c>
      <c r="H37" s="3">
        <v>0</v>
      </c>
    </row>
    <row r="38" spans="2:8" ht="19.5" customHeight="1" x14ac:dyDescent="0.25">
      <c r="B38" s="12" t="s">
        <v>79</v>
      </c>
      <c r="C38" s="9" t="s">
        <v>6</v>
      </c>
      <c r="D38" s="6" t="s">
        <v>102</v>
      </c>
      <c r="E38" s="3">
        <v>2000000</v>
      </c>
      <c r="F38" s="3">
        <v>2000000</v>
      </c>
      <c r="G38" s="3">
        <v>2000000</v>
      </c>
      <c r="H38" s="3">
        <v>2000000</v>
      </c>
    </row>
    <row r="39" spans="2:8" ht="19.5" customHeight="1" x14ac:dyDescent="0.25">
      <c r="B39" s="12" t="s">
        <v>123</v>
      </c>
      <c r="C39" s="9" t="s">
        <v>6</v>
      </c>
      <c r="D39" s="6" t="s">
        <v>127</v>
      </c>
      <c r="E39" s="3">
        <v>1200000</v>
      </c>
      <c r="F39" s="3">
        <v>0</v>
      </c>
      <c r="G39" s="3">
        <v>0</v>
      </c>
      <c r="H39" s="3">
        <v>0</v>
      </c>
    </row>
    <row r="40" spans="2:8" ht="19.5" customHeight="1" x14ac:dyDescent="0.25">
      <c r="B40" s="12" t="s">
        <v>124</v>
      </c>
      <c r="C40" s="9" t="s">
        <v>6</v>
      </c>
      <c r="D40" s="6" t="s">
        <v>128</v>
      </c>
      <c r="E40" s="3">
        <v>1500000</v>
      </c>
      <c r="F40" s="3">
        <v>0</v>
      </c>
      <c r="G40" s="3">
        <v>0</v>
      </c>
      <c r="H40" s="3">
        <v>0</v>
      </c>
    </row>
    <row r="41" spans="2:8" ht="19.5" customHeight="1" x14ac:dyDescent="0.25">
      <c r="B41" s="12" t="s">
        <v>125</v>
      </c>
      <c r="C41" s="9" t="s">
        <v>6</v>
      </c>
      <c r="D41" s="6" t="s">
        <v>129</v>
      </c>
      <c r="E41" s="3">
        <v>500000</v>
      </c>
      <c r="F41" s="3">
        <v>500000</v>
      </c>
      <c r="G41" s="3">
        <v>500000</v>
      </c>
      <c r="H41" s="3">
        <v>500000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29922650.59</v>
      </c>
      <c r="F42" s="3">
        <v>20224551.109999999</v>
      </c>
      <c r="G42" s="3">
        <v>3396628.92</v>
      </c>
      <c r="H42" s="3">
        <v>3396628.92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100840290.48999999</v>
      </c>
      <c r="F43" s="3">
        <v>19266528.66</v>
      </c>
      <c r="G43" s="3">
        <v>5459000</v>
      </c>
      <c r="H43" s="3">
        <v>5054000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50500000</v>
      </c>
      <c r="F44" s="3">
        <v>300000</v>
      </c>
      <c r="G44" s="3">
        <v>300000</v>
      </c>
      <c r="H44" s="3">
        <v>300000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61878888</v>
      </c>
      <c r="F45" s="3">
        <v>21166752</v>
      </c>
      <c r="G45" s="3">
        <v>200000</v>
      </c>
      <c r="H45" s="3">
        <v>200000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60000000</v>
      </c>
      <c r="F46" s="3">
        <v>10551670</v>
      </c>
      <c r="G46" s="3">
        <v>10551670</v>
      </c>
      <c r="H46" s="3">
        <v>10551670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171000000</v>
      </c>
      <c r="F47" s="3">
        <v>0</v>
      </c>
      <c r="G47" s="3">
        <v>0</v>
      </c>
      <c r="H47" s="3">
        <v>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1270796784</v>
      </c>
      <c r="F48" s="3">
        <v>529183660</v>
      </c>
      <c r="G48" s="3">
        <v>422768928</v>
      </c>
      <c r="H48" s="3">
        <v>422768928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1000000</v>
      </c>
      <c r="F49" s="3">
        <v>1000000</v>
      </c>
      <c r="G49" s="3">
        <v>1000000</v>
      </c>
      <c r="H49" s="3">
        <v>1000000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1193500000</v>
      </c>
      <c r="F50" s="3">
        <v>541690379</v>
      </c>
      <c r="G50" s="3">
        <v>144900000</v>
      </c>
      <c r="H50" s="3">
        <v>141300000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296330648.36000001</v>
      </c>
      <c r="F51" s="3">
        <v>73891697.510000005</v>
      </c>
      <c r="G51" s="3">
        <v>42361402.600000001</v>
      </c>
      <c r="H51" s="3">
        <v>41657961.600000001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250530738.56</v>
      </c>
      <c r="F52" s="3">
        <v>67740124.109999999</v>
      </c>
      <c r="G52" s="3">
        <v>14041515.6</v>
      </c>
      <c r="H52" s="3">
        <v>14041515.6</v>
      </c>
    </row>
    <row r="53" spans="2:8" ht="19.5" customHeight="1" x14ac:dyDescent="0.25">
      <c r="B53" s="12" t="s">
        <v>91</v>
      </c>
      <c r="C53" s="9" t="s">
        <v>6</v>
      </c>
      <c r="D53" s="6" t="s">
        <v>114</v>
      </c>
      <c r="E53" s="3">
        <v>14000000</v>
      </c>
      <c r="F53" s="3">
        <v>3500000</v>
      </c>
      <c r="G53" s="3">
        <v>3500000</v>
      </c>
      <c r="H53" s="3">
        <v>3500000</v>
      </c>
    </row>
    <row r="54" spans="2:8" x14ac:dyDescent="0.25">
      <c r="B54" s="12" t="s">
        <v>92</v>
      </c>
      <c r="C54" s="9" t="s">
        <v>6</v>
      </c>
      <c r="D54" s="6" t="s">
        <v>115</v>
      </c>
      <c r="E54" s="3">
        <v>100000000</v>
      </c>
      <c r="F54" s="3">
        <v>0</v>
      </c>
      <c r="G54" s="3">
        <v>0</v>
      </c>
      <c r="H54" s="3">
        <v>0</v>
      </c>
    </row>
    <row r="55" spans="2:8" x14ac:dyDescent="0.25">
      <c r="B55" s="12" t="s">
        <v>93</v>
      </c>
      <c r="C55" s="9" t="s">
        <v>6</v>
      </c>
      <c r="D55" s="6" t="s">
        <v>116</v>
      </c>
      <c r="E55" s="3">
        <v>45000000</v>
      </c>
      <c r="F55" s="3">
        <v>0</v>
      </c>
      <c r="G55" s="3">
        <v>0</v>
      </c>
      <c r="H55" s="3">
        <v>0</v>
      </c>
    </row>
    <row r="56" spans="2:8" ht="22.5" x14ac:dyDescent="0.25">
      <c r="B56" s="12" t="s">
        <v>94</v>
      </c>
      <c r="C56" s="9" t="s">
        <v>6</v>
      </c>
      <c r="D56" s="6" t="s">
        <v>117</v>
      </c>
      <c r="E56" s="3">
        <v>7000000</v>
      </c>
      <c r="F56" s="3">
        <v>1264430</v>
      </c>
      <c r="G56" s="3">
        <v>1264430</v>
      </c>
      <c r="H56" s="3">
        <v>1264430</v>
      </c>
    </row>
    <row r="57" spans="2:8" x14ac:dyDescent="0.25">
      <c r="B57" s="12" t="s">
        <v>95</v>
      </c>
      <c r="C57" s="9" t="s">
        <v>6</v>
      </c>
      <c r="D57" s="6" t="s">
        <v>118</v>
      </c>
      <c r="E57" s="3">
        <v>50000000</v>
      </c>
      <c r="F57" s="3">
        <v>0</v>
      </c>
      <c r="G57" s="3">
        <v>0</v>
      </c>
      <c r="H57" s="3">
        <v>0</v>
      </c>
    </row>
    <row r="58" spans="2:8" x14ac:dyDescent="0.25">
      <c r="B58" s="12" t="s">
        <v>96</v>
      </c>
      <c r="C58" s="9" t="s">
        <v>6</v>
      </c>
      <c r="D58" s="6" t="s">
        <v>119</v>
      </c>
      <c r="E58" s="3">
        <v>100000000</v>
      </c>
      <c r="F58" s="3">
        <v>1320705</v>
      </c>
      <c r="G58" s="3">
        <v>1320705</v>
      </c>
      <c r="H58" s="3">
        <v>1006438</v>
      </c>
    </row>
    <row r="59" spans="2:8" ht="18.75" customHeight="1" x14ac:dyDescent="0.25">
      <c r="B59" s="13"/>
      <c r="C59" s="10"/>
      <c r="D59" s="7" t="s">
        <v>73</v>
      </c>
      <c r="E59" s="4">
        <f>SUM(E32:E58)</f>
        <v>3900000000</v>
      </c>
      <c r="F59" s="4">
        <f t="shared" ref="F59:H59" si="1">SUM(F32:F58)</f>
        <v>1298100497.3899999</v>
      </c>
      <c r="G59" s="4">
        <f t="shared" si="1"/>
        <v>658064280.12000012</v>
      </c>
      <c r="H59" s="4">
        <f t="shared" si="1"/>
        <v>653041572.12000012</v>
      </c>
    </row>
    <row r="60" spans="2:8" x14ac:dyDescent="0.25">
      <c r="B60" s="12" t="s">
        <v>58</v>
      </c>
      <c r="C60" s="9" t="s">
        <v>6</v>
      </c>
      <c r="D60" s="6" t="s">
        <v>60</v>
      </c>
      <c r="E60" s="3">
        <v>14582000000</v>
      </c>
      <c r="F60" s="3">
        <v>1100700850</v>
      </c>
      <c r="G60" s="3">
        <v>1037100850</v>
      </c>
      <c r="H60" s="3">
        <v>21200000</v>
      </c>
    </row>
    <row r="61" spans="2:8" x14ac:dyDescent="0.25">
      <c r="B61" s="12" t="s">
        <v>59</v>
      </c>
      <c r="C61" s="9" t="s">
        <v>6</v>
      </c>
      <c r="D61" s="6" t="s">
        <v>61</v>
      </c>
      <c r="E61" s="3">
        <f>34000000+20000000</f>
        <v>54000000</v>
      </c>
      <c r="F61" s="3">
        <v>6553039</v>
      </c>
      <c r="G61" s="3">
        <v>4582946</v>
      </c>
      <c r="H61" s="3">
        <v>4582946</v>
      </c>
    </row>
    <row r="62" spans="2:8" ht="18.75" customHeight="1" x14ac:dyDescent="0.25">
      <c r="B62" s="13"/>
      <c r="C62" s="10"/>
      <c r="D62" s="7" t="s">
        <v>16</v>
      </c>
      <c r="E62" s="4">
        <f>SUM(E60:E61)</f>
        <v>14636000000</v>
      </c>
      <c r="F62" s="4">
        <f>SUM(F60:F61)</f>
        <v>1107253889</v>
      </c>
      <c r="G62" s="4">
        <f>SUM(G60:G61)</f>
        <v>1041683796</v>
      </c>
      <c r="H62" s="4">
        <f>SUM(H60:H61)</f>
        <v>25782946</v>
      </c>
    </row>
    <row r="63" spans="2:8" ht="18.75" customHeight="1" x14ac:dyDescent="0.25">
      <c r="B63" s="12" t="s">
        <v>63</v>
      </c>
      <c r="C63" s="9" t="s">
        <v>6</v>
      </c>
      <c r="D63" s="6" t="s">
        <v>65</v>
      </c>
      <c r="E63" s="3">
        <v>1000000</v>
      </c>
      <c r="F63" s="3">
        <v>0</v>
      </c>
      <c r="G63" s="3">
        <v>0</v>
      </c>
      <c r="H63" s="3">
        <v>0</v>
      </c>
    </row>
    <row r="64" spans="2:8" ht="18.75" customHeight="1" x14ac:dyDescent="0.25">
      <c r="B64" s="12" t="s">
        <v>64</v>
      </c>
      <c r="C64" s="9" t="s">
        <v>6</v>
      </c>
      <c r="D64" s="6" t="s">
        <v>66</v>
      </c>
      <c r="E64" s="3">
        <v>82000000</v>
      </c>
      <c r="F64" s="3">
        <v>0</v>
      </c>
      <c r="G64" s="3">
        <v>0</v>
      </c>
      <c r="H64" s="3">
        <v>0</v>
      </c>
    </row>
    <row r="65" spans="2:8" ht="25.5" x14ac:dyDescent="0.25">
      <c r="B65" s="13"/>
      <c r="C65" s="10"/>
      <c r="D65" s="7" t="s">
        <v>62</v>
      </c>
      <c r="E65" s="4">
        <f>SUM(E63:E64)</f>
        <v>83000000</v>
      </c>
      <c r="F65" s="4">
        <f>SUM(F63:F64)</f>
        <v>0</v>
      </c>
      <c r="G65" s="4">
        <f>SUM(G63:G64)</f>
        <v>0</v>
      </c>
      <c r="H65" s="4">
        <f>SUM(H63:H64)</f>
        <v>0</v>
      </c>
    </row>
    <row r="66" spans="2:8" ht="30" customHeight="1" x14ac:dyDescent="0.25">
      <c r="B66" s="12" t="s">
        <v>67</v>
      </c>
      <c r="C66" s="9" t="s">
        <v>6</v>
      </c>
      <c r="D66" s="6" t="s">
        <v>68</v>
      </c>
      <c r="E66" s="3">
        <v>3000000000</v>
      </c>
      <c r="F66" s="3">
        <v>0</v>
      </c>
      <c r="G66" s="3">
        <v>0</v>
      </c>
      <c r="H66" s="3">
        <v>0</v>
      </c>
    </row>
    <row r="67" spans="2:8" ht="30" customHeight="1" x14ac:dyDescent="0.25">
      <c r="B67" s="12" t="s">
        <v>69</v>
      </c>
      <c r="C67" s="9" t="s">
        <v>7</v>
      </c>
      <c r="D67" s="6" t="s">
        <v>71</v>
      </c>
      <c r="E67" s="3">
        <v>71307538905</v>
      </c>
      <c r="F67" s="3">
        <v>5505210862</v>
      </c>
      <c r="G67" s="3">
        <v>1301185096.47</v>
      </c>
      <c r="H67" s="3">
        <v>1261085096.47</v>
      </c>
    </row>
    <row r="68" spans="2:8" ht="30" customHeight="1" x14ac:dyDescent="0.25">
      <c r="B68" s="12" t="s">
        <v>70</v>
      </c>
      <c r="C68" s="9" t="s">
        <v>6</v>
      </c>
      <c r="D68" s="6" t="s">
        <v>72</v>
      </c>
      <c r="E68" s="3">
        <v>450000000</v>
      </c>
      <c r="F68" s="3"/>
      <c r="G68" s="3">
        <v>0</v>
      </c>
      <c r="H68" s="3">
        <v>0</v>
      </c>
    </row>
    <row r="69" spans="2:8" ht="30" customHeight="1" x14ac:dyDescent="0.25">
      <c r="B69" s="12" t="s">
        <v>121</v>
      </c>
      <c r="C69" s="9" t="s">
        <v>6</v>
      </c>
      <c r="D69" s="6" t="s">
        <v>120</v>
      </c>
      <c r="E69" s="3">
        <v>1000000000</v>
      </c>
      <c r="F69" s="3">
        <v>100730000</v>
      </c>
      <c r="G69" s="3">
        <v>23330000</v>
      </c>
      <c r="H69" s="3">
        <v>23330000</v>
      </c>
    </row>
    <row r="70" spans="2:8" ht="18.75" customHeight="1" x14ac:dyDescent="0.25">
      <c r="B70" s="13"/>
      <c r="C70" s="10"/>
      <c r="D70" s="7" t="s">
        <v>17</v>
      </c>
      <c r="E70" s="4">
        <f>SUM(E66:E69)</f>
        <v>75757538905</v>
      </c>
      <c r="F70" s="4">
        <f>SUM(F66:F69)</f>
        <v>5605940862</v>
      </c>
      <c r="G70" s="4">
        <f t="shared" ref="G70:H70" si="2">SUM(G66:G69)</f>
        <v>1324515096.47</v>
      </c>
      <c r="H70" s="4">
        <f t="shared" si="2"/>
        <v>1284415096.47</v>
      </c>
    </row>
    <row r="71" spans="2:8" ht="18.75" customHeight="1" x14ac:dyDescent="0.25">
      <c r="B71" s="13"/>
      <c r="C71" s="10"/>
      <c r="D71" s="7"/>
      <c r="E71" s="4"/>
      <c r="F71" s="4"/>
      <c r="G71" s="4"/>
      <c r="H71" s="4"/>
    </row>
    <row r="72" spans="2:8" ht="18.75" customHeight="1" x14ac:dyDescent="0.25">
      <c r="B72" s="14"/>
      <c r="C72" s="11"/>
      <c r="D72" s="8" t="s">
        <v>18</v>
      </c>
      <c r="E72" s="5">
        <f>E31+E59+E62+E65+E70</f>
        <v>104452538905</v>
      </c>
      <c r="F72" s="5">
        <f>F31+F59+F62+F65+F70</f>
        <v>10128513956.389999</v>
      </c>
      <c r="G72" s="5">
        <f>G31+G59+G62+G65+G70</f>
        <v>5141481880.5900002</v>
      </c>
      <c r="H72" s="5">
        <f>H31+H59+H62+H65+H70</f>
        <v>4080458322.5900002</v>
      </c>
    </row>
    <row r="73" spans="2:8" x14ac:dyDescent="0.25">
      <c r="E73" s="1"/>
    </row>
    <row r="74" spans="2:8" x14ac:dyDescent="0.25">
      <c r="E74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Ene-2021</vt:lpstr>
      <vt:lpstr>'Presup. Desagregado Ene-2021'!Área_de_impresión</vt:lpstr>
      <vt:lpstr>'Presup. Desagregado Ene-2021'!Títulos_a_imprimir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2021-04-13T16:49:05Z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