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ENERO 2021\"/>
    </mc:Choice>
  </mc:AlternateContent>
  <bookViews>
    <workbookView xWindow="0" yWindow="0" windowWidth="28800" windowHeight="10935"/>
  </bookViews>
  <sheets>
    <sheet name="Presup. Desagregado Ene-2021" sheetId="3" r:id="rId1"/>
  </sheets>
  <definedNames>
    <definedName name="_xlnm.Print_Area" localSheetId="0">'Presup. Desagregado Ene-2021'!$B$1:$H$72</definedName>
    <definedName name="_xlnm.Print_Titles" localSheetId="0">'Presup. Desagregado Ene-2021'!$6:$8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3" l="1"/>
  <c r="E65" i="3"/>
  <c r="E62" i="3"/>
  <c r="E59" i="3"/>
  <c r="E31" i="3"/>
  <c r="E72" i="3" s="1"/>
  <c r="F59" i="3"/>
  <c r="G59" i="3"/>
  <c r="H59" i="3"/>
  <c r="F62" i="3"/>
  <c r="E61" i="3"/>
  <c r="G62" i="3"/>
  <c r="H62" i="3"/>
  <c r="F31" i="3" l="1"/>
  <c r="F72" i="3" s="1"/>
  <c r="G31" i="3"/>
  <c r="H31" i="3"/>
  <c r="F70" i="3"/>
  <c r="G70" i="3"/>
  <c r="H70" i="3"/>
  <c r="G65" i="3" l="1"/>
  <c r="G72" i="3" s="1"/>
  <c r="F65" i="3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<sst xmlns="http://schemas.openxmlformats.org/spreadsheetml/2006/main" count="186" uniqueCount="131">
  <si>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</si>
  <si>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</si>
  <si>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</si>
  <si>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</si>
  <si>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</si>
  <si>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</si>
  <si>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</si>
  <si>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</si>
  <si>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</si>
  <si>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</si>
  <si>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</si>
  <si>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</si>
  <si>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</si>
  <si>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</si>
  <si>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</si>
  <si>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</si>
  <si>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</si>
  <si>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</si>
  <si>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</si>
  <si>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</si>
  <si>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</si>
  <si>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</si>
  <si>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</si>
  <si>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</si>
  <si>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</si>
  <si>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</si>
  <si>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</si>
  <si>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</si>
  <si>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</si>
  <si>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</si>
  <si>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</si>
  <si>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</si>
  <si>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</si>
  <si>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</si>
  <si>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</si>
  <si>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</si>
  <si>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</si>
  <si>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</si>
  <si>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</si>
  <si>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</si>
  <si>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</si>
  <si>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</si>
  <si>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</si>
  <si>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</si>
  <si>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</si>
  <si>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</si>
  <si>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</si>
  <si>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</si>
  <si>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</si>
  <si>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</si>
  <si>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</si>
  <si>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</si>
  <si>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</si>
  <si>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</si>
  <si>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</si>
  <si>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</si>
  <si>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</si>
  <si>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</si>
  <si>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</si>
  <si>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</si>
  <si>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</si>
  <si>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</si>
  <si>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</si>
  <si>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</si>
  <si>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</si>
  <si>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</si>
  <si>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</si>
  <si>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</si>
  <si>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</si>
  <si>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</si>
  <si>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</si>
  <si>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</si>
  <si>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</si>
  <si>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</si>
  <si>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</si>
  <si>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</si>
  <si>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</si>
  <si>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</si>
  <si>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</si>
  <si>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</si>
  <si>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</si>
  <si>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</si>
  <si>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</si>
  <si>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</si>
  <si>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</si>
  <si>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</si>
  <si>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</si>
  <si>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</si>
  <si>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</si>
  <si>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</si>
  <si>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</si>
  <si>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</si>
  <si>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</si>
  <si>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</si>
  <si>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</si>
  <si>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</si>
  <si>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</si>
  <si>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</si>
  <si>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</si>
  <si>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</si>
  <si>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</si>
  <si>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</si>
  <si>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</si>
  <si>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</si>
  <si>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</si>
  <si>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</si>
  <si>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</si>
  <si>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</si>
  <si>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</si>
  <si>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</si>
  <si>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</si>
  <si>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</si>
  <si>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</si>
  <si>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</si>
  <si>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</si>
  <si>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</si>
  <si>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</si>
  <si>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</si>
  <si>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</si>
  <si>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</si>
  <si>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</si>
  <si>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</si>
  <si>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31 de Enero de 2021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</si>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</sst>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topLeftCell="A52" workbookViewId="0">
      <selection activeCell="K66" sqref="K66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392624778</v>
      </c>
      <c r="G9" s="3">
        <v>392624778</v>
      </c>
      <c r="H9" s="3">
        <v>392624778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37930653</v>
      </c>
      <c r="G10" s="3">
        <v>37930653</v>
      </c>
      <c r="H10" s="3">
        <v>37930653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506751</v>
      </c>
      <c r="G11" s="3">
        <v>506751</v>
      </c>
      <c r="H11" s="3">
        <v>506751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603240</v>
      </c>
      <c r="G12" s="3">
        <v>603240</v>
      </c>
      <c r="H12" s="3">
        <v>603240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1602061</v>
      </c>
      <c r="G13" s="3">
        <v>1602061</v>
      </c>
      <c r="H13" s="3">
        <v>1602061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14795758</v>
      </c>
      <c r="G14" s="3">
        <v>14795758</v>
      </c>
      <c r="H14" s="3">
        <v>14795758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0</v>
      </c>
      <c r="G15" s="3">
        <v>0</v>
      </c>
      <c r="H15" s="3">
        <v>0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308776</v>
      </c>
      <c r="G16" s="3">
        <v>308776</v>
      </c>
      <c r="H16" s="3">
        <v>308776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7152470</v>
      </c>
      <c r="G17" s="3">
        <v>7152470</v>
      </c>
      <c r="H17" s="3">
        <v>7152470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56253700</v>
      </c>
      <c r="G18" s="3">
        <v>56253700</v>
      </c>
      <c r="H18" s="3">
        <v>56253700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41310400</v>
      </c>
      <c r="G19" s="3">
        <v>41310400</v>
      </c>
      <c r="H19" s="3">
        <v>41310400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40861583</v>
      </c>
      <c r="G20" s="3">
        <v>40861583</v>
      </c>
      <c r="H20" s="3">
        <v>40861583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19305600</v>
      </c>
      <c r="G21" s="3">
        <v>19305600</v>
      </c>
      <c r="H21" s="3">
        <v>19305600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2315400</v>
      </c>
      <c r="G22" s="3">
        <v>2315400</v>
      </c>
      <c r="H22" s="3">
        <v>2315400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14481800</v>
      </c>
      <c r="G23" s="3">
        <v>14481800</v>
      </c>
      <c r="H23" s="3">
        <v>14481800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2417400</v>
      </c>
      <c r="G24" s="3">
        <v>2417400</v>
      </c>
      <c r="H24" s="3">
        <v>2417400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7361068</v>
      </c>
      <c r="G25" s="3">
        <v>7361068</v>
      </c>
      <c r="H25" s="3">
        <v>7361068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2063009</v>
      </c>
      <c r="G26" s="3">
        <v>2063009</v>
      </c>
      <c r="H26" s="3">
        <v>2063009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896322</v>
      </c>
      <c r="G27" s="3">
        <v>896322</v>
      </c>
      <c r="H27" s="3">
        <v>896322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32593524</v>
      </c>
      <c r="G28" s="3">
        <v>32593524</v>
      </c>
      <c r="H28" s="3">
        <v>32593524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5478148</v>
      </c>
      <c r="G29" s="3">
        <v>5478148</v>
      </c>
      <c r="H29" s="3">
        <v>5478148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680862441</v>
      </c>
      <c r="G31" s="4">
        <f t="shared" si="0"/>
        <v>680862441</v>
      </c>
      <c r="H31" s="4">
        <f t="shared" si="0"/>
        <v>680862441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0</v>
      </c>
      <c r="G32" s="3">
        <v>0</v>
      </c>
      <c r="H32" s="3">
        <v>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0</v>
      </c>
      <c r="G34" s="3">
        <v>0</v>
      </c>
      <c r="H34" s="3">
        <v>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0</v>
      </c>
      <c r="G36" s="3">
        <v>0</v>
      </c>
      <c r="H36" s="3">
        <v>0</v>
      </c>
    </row>
    <row r="37" spans="2:8" ht="19.5" customHeight="1" x14ac:dyDescent="0.25">
      <c r="B37" s="12" t="s">
        <v>123</v>
      </c>
      <c r="C37" s="9" t="s">
        <v>6</v>
      </c>
      <c r="D37" s="6" t="s">
        <v>127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2000000</v>
      </c>
      <c r="F38" s="3">
        <v>0</v>
      </c>
      <c r="G38" s="3">
        <v>0</v>
      </c>
      <c r="H38" s="3">
        <v>0</v>
      </c>
    </row>
    <row r="39" spans="2:8" ht="19.5" customHeight="1" x14ac:dyDescent="0.25">
      <c r="B39" s="12" t="s">
        <v>124</v>
      </c>
      <c r="C39" s="9" t="s">
        <v>6</v>
      </c>
      <c r="D39" s="6" t="s">
        <v>128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125</v>
      </c>
      <c r="C40" s="9" t="s">
        <v>6</v>
      </c>
      <c r="D40" s="6" t="s">
        <v>129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126</v>
      </c>
      <c r="C41" s="9" t="s">
        <v>6</v>
      </c>
      <c r="D41" s="6" t="s">
        <v>130</v>
      </c>
      <c r="E41" s="3">
        <v>200000</v>
      </c>
      <c r="F41" s="3">
        <v>0</v>
      </c>
      <c r="G41" s="3">
        <v>0</v>
      </c>
      <c r="H41" s="3">
        <v>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4922651.21</v>
      </c>
      <c r="G42" s="3">
        <v>0</v>
      </c>
      <c r="H42" s="3">
        <v>0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0</v>
      </c>
      <c r="G43" s="3">
        <v>0</v>
      </c>
      <c r="H43" s="3">
        <v>0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0</v>
      </c>
      <c r="G44" s="3">
        <v>0</v>
      </c>
      <c r="H44" s="3">
        <v>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61878888</v>
      </c>
      <c r="F45" s="3">
        <v>20966752</v>
      </c>
      <c r="G45" s="3">
        <v>0</v>
      </c>
      <c r="H45" s="3">
        <v>0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3510160</v>
      </c>
      <c r="G46" s="3">
        <v>3510160</v>
      </c>
      <c r="H46" s="3">
        <v>3510160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528248660</v>
      </c>
      <c r="G48" s="3">
        <v>211299464</v>
      </c>
      <c r="H48" s="3">
        <v>211299464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1000000</v>
      </c>
      <c r="F49" s="3">
        <v>0</v>
      </c>
      <c r="G49" s="3">
        <v>0</v>
      </c>
      <c r="H49" s="3">
        <v>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548400000</v>
      </c>
      <c r="G50" s="3">
        <v>0</v>
      </c>
      <c r="H50" s="3">
        <v>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56701524.200000003</v>
      </c>
      <c r="G51" s="3">
        <v>2212966</v>
      </c>
      <c r="H51" s="3">
        <v>2212966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250830738.56</v>
      </c>
      <c r="F52" s="3">
        <v>20350022</v>
      </c>
      <c r="G52" s="3">
        <v>0</v>
      </c>
      <c r="H52" s="3">
        <v>0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0</v>
      </c>
      <c r="G53" s="3">
        <v>0</v>
      </c>
      <c r="H53" s="3">
        <v>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704960</v>
      </c>
      <c r="G56" s="3">
        <v>704960</v>
      </c>
      <c r="H56" s="3">
        <v>704960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0</v>
      </c>
      <c r="G58" s="3">
        <v>0</v>
      </c>
      <c r="H58" s="3">
        <v>0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1183804729.4100001</v>
      </c>
      <c r="G59" s="4">
        <f t="shared" si="1"/>
        <v>217727550</v>
      </c>
      <c r="H59" s="4">
        <f t="shared" si="1"/>
        <v>217727550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84800000</v>
      </c>
      <c r="G60" s="3">
        <v>0</v>
      </c>
      <c r="H60" s="3">
        <v>0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2832589</v>
      </c>
      <c r="G61" s="3">
        <v>2832589</v>
      </c>
      <c r="H61" s="3">
        <v>2832589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87632589</v>
      </c>
      <c r="G62" s="4">
        <f>SUM(G60:G61)</f>
        <v>2832589</v>
      </c>
      <c r="H62" s="4">
        <f>SUM(H60:H61)</f>
        <v>2832589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0</v>
      </c>
      <c r="G63" s="3">
        <v>0</v>
      </c>
      <c r="H63" s="3">
        <v>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0</v>
      </c>
      <c r="G65" s="4">
        <f>SUM(G63:G64)</f>
        <v>0</v>
      </c>
      <c r="H65" s="4">
        <f>SUM(H63:H64)</f>
        <v>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3000000000</v>
      </c>
      <c r="F66" s="3">
        <v>0</v>
      </c>
      <c r="G66" s="3">
        <v>0</v>
      </c>
      <c r="H66" s="3">
        <v>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209554300</v>
      </c>
      <c r="G67" s="3">
        <v>0</v>
      </c>
      <c r="H67" s="3">
        <v>0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/>
      <c r="G68" s="3">
        <v>0</v>
      </c>
      <c r="H68" s="3">
        <v>0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1000000000</v>
      </c>
      <c r="F69" s="3">
        <v>57600000</v>
      </c>
      <c r="G69" s="3">
        <v>0</v>
      </c>
      <c r="H69" s="3">
        <v>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267154300</v>
      </c>
      <c r="G70" s="4">
        <f t="shared" ref="G70:H70" si="2">SUM(G66:G69)</f>
        <v>0</v>
      </c>
      <c r="H70" s="4">
        <f t="shared" si="2"/>
        <v>0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2219454059.4099998</v>
      </c>
      <c r="G72" s="5">
        <f>G31+G59+G62+G65+G70</f>
        <v>901422580</v>
      </c>
      <c r="H72" s="5">
        <f>H31+H59+H62+H65+H70</f>
        <v>901422580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Ene-2021</vt:lpstr>
      <vt:lpstr>'Presup. Desagregado Ene-2021'!Área_de_impresión</vt:lpstr>
      <vt:lpstr>'Presup. Desagregado Ene-2021'!Títulos_a_imprimir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2021-03-11T16:52:23Z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