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FEBRERO 2021\"/>
    </mc:Choice>
  </mc:AlternateContent>
  <bookViews>
    <workbookView xWindow="0" yWindow="0" windowWidth="28800" windowHeight="10935"/>
  </bookViews>
  <sheets>
    <sheet name="Presup. Desagregado Ene-2021" sheetId="3" r:id="rId1"/>
  </sheets>
  <definedNames>
    <definedName name="_xlnm.Print_Area" localSheetId="0">'Presup. Desagregado Ene-2021'!$B$1:$H$72</definedName>
    <definedName name="_xlnm.Print_Titles" localSheetId="0">'Presup. Desagregado Ene-2021'!$6:$8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3" l="1"/>
  <c r="E65" i="3"/>
  <c r="E62" i="3"/>
  <c r="E59" i="3"/>
  <c r="E31" i="3"/>
  <c r="F59" i="3"/>
  <c r="G59" i="3"/>
  <c r="H59" i="3"/>
  <c r="F62" i="3"/>
  <c r="E61" i="3"/>
  <c r="G62" i="3"/>
  <c r="H62" i="3"/>
  <c r="E72" i="3" l="1"/>
  <c r="F31" i="3"/>
  <c r="G31" i="3"/>
  <c r="H31" i="3"/>
  <c r="F70" i="3"/>
  <c r="G70" i="3"/>
  <c r="H70" i="3"/>
  <c r="F72" i="3" l="1"/>
  <c r="G65" i="3"/>
  <c r="G72" i="3" s="1"/>
  <c r="F65" i="3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<sst xmlns="http://schemas.openxmlformats.org/spreadsheetml/2006/main" count="186" uniqueCount="131">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</sst>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4"/>
  <sheetViews>
    <sheetView showGridLines="0" tabSelected="1" topLeftCell="A46" workbookViewId="0">
      <selection activeCell="E69" sqref="E69:H69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130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797282970</v>
      </c>
      <c r="G9" s="3">
        <v>797282970</v>
      </c>
      <c r="H9" s="3">
        <v>797282970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449206615.95999998</v>
      </c>
      <c r="F10" s="3">
        <v>68292305</v>
      </c>
      <c r="G10" s="3">
        <v>68292305</v>
      </c>
      <c r="H10" s="3">
        <v>68292305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969437</v>
      </c>
      <c r="G11" s="3">
        <v>969437</v>
      </c>
      <c r="H11" s="3">
        <v>969437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823244</v>
      </c>
      <c r="G12" s="3">
        <v>823244</v>
      </c>
      <c r="H12" s="3">
        <v>823244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235803997.88</v>
      </c>
      <c r="F13" s="3">
        <v>10457644</v>
      </c>
      <c r="G13" s="3">
        <v>10457644</v>
      </c>
      <c r="H13" s="3">
        <v>10457644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32116026</v>
      </c>
      <c r="G14" s="3">
        <v>32116026</v>
      </c>
      <c r="H14" s="3">
        <v>32116026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380247</v>
      </c>
      <c r="G15" s="3">
        <v>380247</v>
      </c>
      <c r="H15" s="3">
        <v>380247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3706382</v>
      </c>
      <c r="G16" s="3">
        <v>3706382</v>
      </c>
      <c r="H16" s="3">
        <v>3706382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17905217</v>
      </c>
      <c r="G17" s="3">
        <v>17905217</v>
      </c>
      <c r="H17" s="3">
        <v>17905217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110720100</v>
      </c>
      <c r="G18" s="3">
        <v>110720100</v>
      </c>
      <c r="H18" s="3">
        <v>110720100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81356400</v>
      </c>
      <c r="G19" s="3">
        <v>81356400</v>
      </c>
      <c r="H19" s="3">
        <v>81356400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81912864</v>
      </c>
      <c r="G20" s="3">
        <v>80961295</v>
      </c>
      <c r="H20" s="3">
        <v>80961295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38699600</v>
      </c>
      <c r="G21" s="3">
        <v>38699600</v>
      </c>
      <c r="H21" s="3">
        <v>38699600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4675800</v>
      </c>
      <c r="G22" s="3">
        <v>4675800</v>
      </c>
      <c r="H22" s="3">
        <v>4675800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29029900</v>
      </c>
      <c r="G23" s="3">
        <v>29029900</v>
      </c>
      <c r="H23" s="3">
        <v>29029900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4845500</v>
      </c>
      <c r="G24" s="3">
        <v>4845500</v>
      </c>
      <c r="H24" s="3">
        <v>4845500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342440119.75999999</v>
      </c>
      <c r="F25" s="3">
        <v>11329124</v>
      </c>
      <c r="G25" s="3">
        <v>11329124</v>
      </c>
      <c r="H25" s="3">
        <v>11329124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79617327.840000004</v>
      </c>
      <c r="F26" s="3">
        <v>12490670</v>
      </c>
      <c r="G26" s="3">
        <v>12490670</v>
      </c>
      <c r="H26" s="3">
        <v>12490670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1945026</v>
      </c>
      <c r="G27" s="3">
        <v>1945026</v>
      </c>
      <c r="H27" s="3">
        <v>1945026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340727919.16000003</v>
      </c>
      <c r="F28" s="3">
        <v>66332044</v>
      </c>
      <c r="G28" s="3">
        <v>66332044</v>
      </c>
      <c r="H28" s="3">
        <v>66332044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10256252</v>
      </c>
      <c r="G29" s="3">
        <v>10256252</v>
      </c>
      <c r="H29" s="3">
        <v>10256252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62067271.710000001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1385526752</v>
      </c>
      <c r="G31" s="4">
        <f t="shared" si="0"/>
        <v>1384575183</v>
      </c>
      <c r="H31" s="4">
        <f t="shared" si="0"/>
        <v>1384575183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1000000</v>
      </c>
      <c r="G32" s="3">
        <v>1000000</v>
      </c>
      <c r="H32" s="3">
        <v>1000000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1000000</v>
      </c>
      <c r="G34" s="3">
        <v>1000000</v>
      </c>
      <c r="H34" s="3">
        <v>1000000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6000000</v>
      </c>
      <c r="F36" s="3">
        <v>2500000</v>
      </c>
      <c r="G36" s="3">
        <v>2500000</v>
      </c>
      <c r="H36" s="3">
        <v>2500000</v>
      </c>
    </row>
    <row r="37" spans="2:8" ht="19.5" customHeight="1" x14ac:dyDescent="0.25">
      <c r="B37" s="12" t="s">
        <v>122</v>
      </c>
      <c r="C37" s="9" t="s">
        <v>6</v>
      </c>
      <c r="D37" s="6" t="s">
        <v>126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2000000</v>
      </c>
      <c r="F38" s="3">
        <v>2000000</v>
      </c>
      <c r="G38" s="3">
        <v>2000000</v>
      </c>
      <c r="H38" s="3">
        <v>2000000</v>
      </c>
    </row>
    <row r="39" spans="2:8" ht="19.5" customHeight="1" x14ac:dyDescent="0.25">
      <c r="B39" s="12" t="s">
        <v>123</v>
      </c>
      <c r="C39" s="9" t="s">
        <v>6</v>
      </c>
      <c r="D39" s="6" t="s">
        <v>127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124</v>
      </c>
      <c r="C40" s="9" t="s">
        <v>6</v>
      </c>
      <c r="D40" s="6" t="s">
        <v>128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125</v>
      </c>
      <c r="C41" s="9" t="s">
        <v>6</v>
      </c>
      <c r="D41" s="6" t="s">
        <v>129</v>
      </c>
      <c r="E41" s="3">
        <v>500000</v>
      </c>
      <c r="F41" s="3">
        <v>500000</v>
      </c>
      <c r="G41" s="3">
        <v>500000</v>
      </c>
      <c r="H41" s="3">
        <v>500000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4922651.21</v>
      </c>
      <c r="G42" s="3">
        <v>0</v>
      </c>
      <c r="H42" s="3">
        <v>0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100840290.48999999</v>
      </c>
      <c r="F43" s="3">
        <v>4000000</v>
      </c>
      <c r="G43" s="3">
        <v>4000000</v>
      </c>
      <c r="H43" s="3">
        <v>4000000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300000</v>
      </c>
      <c r="G44" s="3">
        <v>300000</v>
      </c>
      <c r="H44" s="3">
        <v>300000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61878888</v>
      </c>
      <c r="F45" s="3">
        <v>21166752</v>
      </c>
      <c r="G45" s="3">
        <v>200000</v>
      </c>
      <c r="H45" s="3">
        <v>200000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6606430</v>
      </c>
      <c r="G46" s="3">
        <v>6606430</v>
      </c>
      <c r="H46" s="3">
        <v>6606430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529183660</v>
      </c>
      <c r="G48" s="3">
        <v>211384464</v>
      </c>
      <c r="H48" s="3">
        <v>211384464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1000000</v>
      </c>
      <c r="F49" s="3">
        <v>1000000</v>
      </c>
      <c r="G49" s="3">
        <v>1000000</v>
      </c>
      <c r="H49" s="3">
        <v>1000000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559200000</v>
      </c>
      <c r="G50" s="3">
        <v>71350000</v>
      </c>
      <c r="H50" s="3">
        <v>67750000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68033486.200000003</v>
      </c>
      <c r="G51" s="3">
        <v>18199191.800000001</v>
      </c>
      <c r="H51" s="3">
        <v>18199191.800000001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250530738.56</v>
      </c>
      <c r="F52" s="3">
        <v>20350022</v>
      </c>
      <c r="G52" s="3">
        <v>0</v>
      </c>
      <c r="H52" s="3">
        <v>0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3500000</v>
      </c>
      <c r="G53" s="3">
        <v>3500000</v>
      </c>
      <c r="H53" s="3">
        <v>3500000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0</v>
      </c>
      <c r="G55" s="3">
        <v>0</v>
      </c>
      <c r="H55" s="3">
        <v>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971210</v>
      </c>
      <c r="G56" s="3">
        <v>971210</v>
      </c>
      <c r="H56" s="3">
        <v>971210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0</v>
      </c>
      <c r="G57" s="3">
        <v>0</v>
      </c>
      <c r="H57" s="3">
        <v>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0</v>
      </c>
      <c r="G58" s="3">
        <v>0</v>
      </c>
      <c r="H58" s="3">
        <v>0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1226234211.4100001</v>
      </c>
      <c r="G59" s="4">
        <f t="shared" si="1"/>
        <v>324511295.80000001</v>
      </c>
      <c r="H59" s="4">
        <f t="shared" si="1"/>
        <v>320911295.80000001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84800000</v>
      </c>
      <c r="G60" s="3">
        <v>10600000</v>
      </c>
      <c r="H60" s="3">
        <v>10600000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f>34000000+20000000</f>
        <v>54000000</v>
      </c>
      <c r="F61" s="3">
        <v>3977585</v>
      </c>
      <c r="G61" s="3">
        <v>3977585</v>
      </c>
      <c r="H61" s="3">
        <v>3977585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88777585</v>
      </c>
      <c r="G62" s="4">
        <f>SUM(G60:G61)</f>
        <v>14577585</v>
      </c>
      <c r="H62" s="4">
        <f>SUM(H60:H61)</f>
        <v>14577585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0</v>
      </c>
      <c r="G63" s="3">
        <v>0</v>
      </c>
      <c r="H63" s="3">
        <v>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0</v>
      </c>
      <c r="G65" s="4">
        <f>SUM(G63:G64)</f>
        <v>0</v>
      </c>
      <c r="H65" s="4">
        <f>SUM(H63:H64)</f>
        <v>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3000000000</v>
      </c>
      <c r="F66" s="3">
        <v>0</v>
      </c>
      <c r="G66" s="3">
        <v>0</v>
      </c>
      <c r="H66" s="3">
        <v>0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71307538905</v>
      </c>
      <c r="F67" s="3">
        <v>2033418493</v>
      </c>
      <c r="G67" s="3">
        <v>1195755891.0699999</v>
      </c>
      <c r="H67" s="3">
        <v>1195755891.0699999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/>
      <c r="G68" s="3">
        <v>0</v>
      </c>
      <c r="H68" s="3">
        <v>0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1000000000</v>
      </c>
      <c r="F69" s="3">
        <v>100730000</v>
      </c>
      <c r="G69" s="3">
        <v>10430000</v>
      </c>
      <c r="H69" s="3">
        <v>10430000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75757538905</v>
      </c>
      <c r="F70" s="4">
        <f>SUM(F66:F69)</f>
        <v>2134148493</v>
      </c>
      <c r="G70" s="4">
        <f t="shared" ref="G70:H70" si="2">SUM(G66:G69)</f>
        <v>1206185891.0699999</v>
      </c>
      <c r="H70" s="4">
        <f t="shared" si="2"/>
        <v>1206185891.0699999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104452538905</v>
      </c>
      <c r="F72" s="5">
        <f>F31+F59+F62+F65+F70</f>
        <v>4834687041.4099998</v>
      </c>
      <c r="G72" s="5">
        <f>G31+G59+G62+G65+G70</f>
        <v>2929849954.8699999</v>
      </c>
      <c r="H72" s="5">
        <f>H31+H59+H62+H65+H70</f>
        <v>2926249954.8699999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Ene-2021</vt:lpstr>
      <vt:lpstr>'Presup. Desagregado Ene-2021'!Área_de_impresión</vt:lpstr>
      <vt:lpstr>'Presup. Desagregado Ene-2021'!Títulos_a_imprimir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2021-03-16T16:51:58Z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