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DICIEMBRE 2020\"/>
    </mc:Choice>
  </mc:AlternateContent>
  <bookViews>
    <workbookView xWindow="0" yWindow="0" windowWidth="28800" windowHeight="10935"/>
  </bookViews>
  <sheets>
    <sheet name="Presup. Desagregado DIC 2020" sheetId="3" r:id="rId1"/>
  </sheets>
  <definedNames>
    <definedName name="_xlnm.Print_Area" localSheetId="0">'Presup. Desagregado DIC 2020'!$B$1:$H$73</definedName>
    <definedName name="_xlnm.Print_Titles" localSheetId="0">'Presup. Desagregado DIC 2020'!$6:$8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1" i="3" l="1"/>
  <c r="E66" i="3"/>
  <c r="E63" i="3"/>
  <c r="F31" i="3" l="1"/>
  <c r="E60" i="3"/>
  <c r="G60" i="3"/>
  <c r="H60" i="3"/>
  <c r="H63" i="3"/>
  <c r="G63" i="3"/>
  <c r="G71" i="3"/>
  <c r="G31" i="3"/>
  <c r="E31" i="3"/>
  <c r="H31" i="3"/>
  <c r="E73" i="3" l="1"/>
  <c r="F71" i="3"/>
  <c r="H71" i="3"/>
  <c r="F73" i="3" l="1"/>
  <c r="G66" i="3"/>
  <c r="G73" i="3" s="1"/>
  <c r="F63" i="3"/>
  <c r="F66" i="3"/>
  <c r="H66" i="3"/>
  <c r="H73" i="3" l="1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<sst xmlns="http://schemas.openxmlformats.org/spreadsheetml/2006/main" count="189" uniqueCount="133">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</sst>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_ ;\-#,##0.00\ 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 applyBorder="1"/>
    <xf numFmtId="4" fontId="8" fillId="0" borderId="2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75"/>
  <sheetViews>
    <sheetView showGridLines="0" tabSelected="1" workbookViewId="0">
      <selection activeCell="L67" sqref="L67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4.28515625" bestFit="1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4774753544</v>
      </c>
      <c r="F9" s="3">
        <v>4683604436</v>
      </c>
      <c r="G9" s="3">
        <v>4683604436</v>
      </c>
      <c r="H9" s="3">
        <v>4683604436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364100000</v>
      </c>
      <c r="F10" s="3">
        <v>364065456</v>
      </c>
      <c r="G10" s="3">
        <v>364065456</v>
      </c>
      <c r="H10" s="3">
        <v>364065456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5825436</v>
      </c>
      <c r="G11" s="3">
        <v>5825436</v>
      </c>
      <c r="H11" s="3">
        <v>5825436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3493608</v>
      </c>
      <c r="G12" s="3">
        <v>3493608</v>
      </c>
      <c r="H12" s="3">
        <v>3493608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232399092</v>
      </c>
      <c r="G13" s="3">
        <v>232399092</v>
      </c>
      <c r="H13" s="3">
        <v>232399092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163464285</v>
      </c>
      <c r="G14" s="3">
        <v>163464285</v>
      </c>
      <c r="H14" s="3">
        <v>163464285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27500000</v>
      </c>
      <c r="F15" s="3">
        <v>7555293</v>
      </c>
      <c r="G15" s="3">
        <v>7555293</v>
      </c>
      <c r="H15" s="3">
        <v>7555293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512080000</v>
      </c>
      <c r="F16" s="3">
        <v>502029043</v>
      </c>
      <c r="G16" s="3">
        <v>502029043</v>
      </c>
      <c r="H16" s="3">
        <v>502029043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274620000</v>
      </c>
      <c r="F17" s="3">
        <v>274617567</v>
      </c>
      <c r="G17" s="3">
        <v>274617567</v>
      </c>
      <c r="H17" s="3">
        <v>274617567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641853200</v>
      </c>
      <c r="G18" s="3">
        <v>641853200</v>
      </c>
      <c r="H18" s="3">
        <v>641853200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473500000</v>
      </c>
      <c r="F19" s="3">
        <v>473171700</v>
      </c>
      <c r="G19" s="3">
        <v>473171700</v>
      </c>
      <c r="H19" s="3">
        <v>473171700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543300000</v>
      </c>
      <c r="F20" s="3">
        <v>542942697</v>
      </c>
      <c r="G20" s="3">
        <v>542942697</v>
      </c>
      <c r="H20" s="3">
        <v>542942697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235000000</v>
      </c>
      <c r="F21" s="3">
        <v>229799600</v>
      </c>
      <c r="G21" s="3">
        <v>229799600</v>
      </c>
      <c r="H21" s="3">
        <v>229799600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31000000</v>
      </c>
      <c r="F22" s="3">
        <v>27314480</v>
      </c>
      <c r="G22" s="3">
        <v>27314480</v>
      </c>
      <c r="H22" s="3">
        <v>27314480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173400000</v>
      </c>
      <c r="F23" s="3">
        <v>172376800</v>
      </c>
      <c r="G23" s="3">
        <v>172376800</v>
      </c>
      <c r="H23" s="3">
        <v>172376800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31100000</v>
      </c>
      <c r="F24" s="3">
        <v>28772800</v>
      </c>
      <c r="G24" s="3">
        <v>28772800</v>
      </c>
      <c r="H24" s="3">
        <v>28772800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311387491</v>
      </c>
      <c r="F25" s="3">
        <v>311362550</v>
      </c>
      <c r="G25" s="3">
        <v>311362550</v>
      </c>
      <c r="H25" s="3">
        <v>311362550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93159400</v>
      </c>
      <c r="F26" s="3">
        <v>84316954</v>
      </c>
      <c r="G26" s="3">
        <v>84316954</v>
      </c>
      <c r="H26" s="3">
        <v>84316954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31824853</v>
      </c>
      <c r="F27" s="3">
        <v>31824340</v>
      </c>
      <c r="G27" s="3">
        <v>31824340</v>
      </c>
      <c r="H27" s="3">
        <v>31824340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396790000</v>
      </c>
      <c r="F28" s="3">
        <v>390958435</v>
      </c>
      <c r="G28" s="3">
        <v>390958435</v>
      </c>
      <c r="H28" s="3">
        <v>390958435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63809224</v>
      </c>
      <c r="G29" s="3">
        <v>63809224</v>
      </c>
      <c r="H29" s="3">
        <v>63809224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68972664</v>
      </c>
      <c r="F30" s="3">
        <v>68972034</v>
      </c>
      <c r="G30" s="3">
        <v>68972034</v>
      </c>
      <c r="H30" s="3">
        <v>68972034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>SUM(F9:F30)</f>
        <v>9304529030</v>
      </c>
      <c r="G31" s="4">
        <f>SUM(G9:G30)</f>
        <v>9304529030</v>
      </c>
      <c r="H31" s="4">
        <f>SUM(H9:H30)</f>
        <v>9304529030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0</v>
      </c>
      <c r="G32" s="3">
        <v>0</v>
      </c>
      <c r="H32" s="3">
        <v>0</v>
      </c>
    </row>
    <row r="33" spans="2:8" ht="19.5" customHeight="1" x14ac:dyDescent="0.25">
      <c r="B33" s="12" t="s">
        <v>122</v>
      </c>
      <c r="C33" s="9" t="s">
        <v>6</v>
      </c>
      <c r="D33" s="6" t="s">
        <v>127</v>
      </c>
      <c r="E33" s="3">
        <v>2000000</v>
      </c>
      <c r="F33" s="3">
        <v>1539850</v>
      </c>
      <c r="G33" s="3">
        <v>1539850</v>
      </c>
      <c r="H33" s="3">
        <v>1539850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5419081.5</v>
      </c>
      <c r="F34" s="3">
        <v>5419081.5</v>
      </c>
      <c r="G34" s="3">
        <v>5419081.5</v>
      </c>
      <c r="H34" s="3">
        <v>5419081.5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23756662.420000002</v>
      </c>
      <c r="F35" s="3">
        <v>21756662.420000002</v>
      </c>
      <c r="G35" s="3">
        <v>21756662.420000002</v>
      </c>
      <c r="H35" s="3">
        <v>21756662.420000002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25000000</v>
      </c>
      <c r="F36" s="3">
        <v>25000000</v>
      </c>
      <c r="G36" s="3">
        <v>7207642</v>
      </c>
      <c r="H36" s="3">
        <v>7207642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5274890</v>
      </c>
      <c r="F37" s="18">
        <v>353890</v>
      </c>
      <c r="G37" s="3">
        <v>353890</v>
      </c>
      <c r="H37" s="3">
        <v>353890</v>
      </c>
    </row>
    <row r="38" spans="2:8" ht="19.5" customHeight="1" x14ac:dyDescent="0.25">
      <c r="B38" s="12" t="s">
        <v>123</v>
      </c>
      <c r="C38" s="9" t="s">
        <v>6</v>
      </c>
      <c r="D38" s="6" t="s">
        <v>128</v>
      </c>
      <c r="E38" s="3">
        <v>2379400</v>
      </c>
      <c r="F38" s="18">
        <v>2379388</v>
      </c>
      <c r="G38" s="3">
        <v>2379388</v>
      </c>
      <c r="H38" s="3">
        <v>2379388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3106700</v>
      </c>
      <c r="F39" s="18">
        <v>1261757</v>
      </c>
      <c r="G39" s="3">
        <v>1261757</v>
      </c>
      <c r="H39" s="3">
        <v>1261757</v>
      </c>
    </row>
    <row r="40" spans="2:8" ht="19.5" customHeight="1" x14ac:dyDescent="0.25">
      <c r="B40" s="12" t="s">
        <v>124</v>
      </c>
      <c r="C40" s="9" t="s">
        <v>6</v>
      </c>
      <c r="D40" s="6" t="s">
        <v>129</v>
      </c>
      <c r="E40" s="3">
        <v>1228416.77</v>
      </c>
      <c r="F40" s="18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125</v>
      </c>
      <c r="C41" s="9" t="s">
        <v>6</v>
      </c>
      <c r="D41" s="6" t="s">
        <v>130</v>
      </c>
      <c r="E41" s="3">
        <v>1256700</v>
      </c>
      <c r="F41" s="18">
        <v>1256700</v>
      </c>
      <c r="G41" s="3">
        <v>1256700</v>
      </c>
      <c r="H41" s="3">
        <v>1256700</v>
      </c>
    </row>
    <row r="42" spans="2:8" ht="19.5" customHeight="1" x14ac:dyDescent="0.25">
      <c r="B42" s="12" t="s">
        <v>126</v>
      </c>
      <c r="C42" s="9" t="s">
        <v>6</v>
      </c>
      <c r="D42" s="6" t="s">
        <v>131</v>
      </c>
      <c r="E42" s="3">
        <v>575000</v>
      </c>
      <c r="F42" s="18">
        <v>575000</v>
      </c>
      <c r="G42" s="3">
        <v>575000</v>
      </c>
      <c r="H42" s="3">
        <v>575000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18">
        <v>19595015.109999999</v>
      </c>
      <c r="G43" s="3">
        <v>19595015.109999999</v>
      </c>
      <c r="H43" s="3">
        <v>19595015.109999999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27320776.120000001</v>
      </c>
      <c r="F44" s="18">
        <v>20043721.109999999</v>
      </c>
      <c r="G44" s="3">
        <v>9126994.7799999993</v>
      </c>
      <c r="H44" s="3">
        <v>9126994.7799999993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107585820.73999999</v>
      </c>
      <c r="F45" s="18">
        <v>107111020.73999999</v>
      </c>
      <c r="G45" s="3">
        <v>7111020.7400000002</v>
      </c>
      <c r="H45" s="3">
        <v>7111020.7400000002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18">
        <v>78124569</v>
      </c>
      <c r="G46" s="3">
        <v>62443095</v>
      </c>
      <c r="H46" s="3">
        <v>62443095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44987270</v>
      </c>
      <c r="F47" s="18">
        <v>42831900</v>
      </c>
      <c r="G47" s="3">
        <v>42831900</v>
      </c>
      <c r="H47" s="3">
        <v>42831900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258000000</v>
      </c>
      <c r="F48" s="18">
        <v>223483416</v>
      </c>
      <c r="G48" s="3">
        <v>220965189</v>
      </c>
      <c r="H48" s="3">
        <v>220965189</v>
      </c>
    </row>
    <row r="49" spans="2:10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18">
        <v>1269895562</v>
      </c>
      <c r="G49" s="3">
        <v>1263474423.96</v>
      </c>
      <c r="H49" s="3">
        <v>1263474423.96</v>
      </c>
    </row>
    <row r="50" spans="2:10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18">
        <v>438288</v>
      </c>
      <c r="G50" s="3">
        <v>438288</v>
      </c>
      <c r="H50" s="3">
        <v>438288</v>
      </c>
    </row>
    <row r="51" spans="2:10" ht="23.25" customHeight="1" x14ac:dyDescent="0.25">
      <c r="B51" s="12" t="s">
        <v>88</v>
      </c>
      <c r="C51" s="9" t="s">
        <v>6</v>
      </c>
      <c r="D51" s="6" t="s">
        <v>111</v>
      </c>
      <c r="E51" s="3">
        <v>1096609579.05</v>
      </c>
      <c r="F51" s="18">
        <v>1038872448.3</v>
      </c>
      <c r="G51" s="3">
        <v>1038872448.3</v>
      </c>
      <c r="H51" s="3">
        <v>1038872448.3</v>
      </c>
    </row>
    <row r="52" spans="2:10" ht="24.75" customHeight="1" x14ac:dyDescent="0.25">
      <c r="B52" s="12" t="s">
        <v>89</v>
      </c>
      <c r="C52" s="9" t="s">
        <v>6</v>
      </c>
      <c r="D52" s="6" t="s">
        <v>112</v>
      </c>
      <c r="E52" s="3">
        <v>224413958</v>
      </c>
      <c r="F52" s="18">
        <v>199886635</v>
      </c>
      <c r="G52" s="3">
        <v>185872370.19999999</v>
      </c>
      <c r="H52" s="3">
        <v>185872370.19999999</v>
      </c>
    </row>
    <row r="53" spans="2:10" ht="19.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18">
        <v>94175974.109999999</v>
      </c>
      <c r="G53" s="3">
        <v>94175974.109999999</v>
      </c>
      <c r="H53" s="3">
        <v>94175974.109999999</v>
      </c>
    </row>
    <row r="54" spans="2:10" ht="19.5" customHeight="1" x14ac:dyDescent="0.25">
      <c r="B54" s="12" t="s">
        <v>91</v>
      </c>
      <c r="C54" s="9" t="s">
        <v>6</v>
      </c>
      <c r="D54" s="6" t="s">
        <v>114</v>
      </c>
      <c r="E54" s="3">
        <v>19129457</v>
      </c>
      <c r="F54" s="18">
        <v>3011915</v>
      </c>
      <c r="G54" s="3">
        <v>3011915</v>
      </c>
      <c r="H54" s="3">
        <v>3011915</v>
      </c>
    </row>
    <row r="55" spans="2:10" ht="19.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18">
        <v>73866800</v>
      </c>
      <c r="G55" s="3">
        <v>73866800</v>
      </c>
      <c r="H55" s="3">
        <v>73866800</v>
      </c>
    </row>
    <row r="56" spans="2:10" ht="19.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18">
        <v>22755098</v>
      </c>
      <c r="G56" s="3">
        <v>9316520</v>
      </c>
      <c r="H56" s="3">
        <v>9316520</v>
      </c>
      <c r="J56" s="17"/>
    </row>
    <row r="57" spans="2:10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18">
        <v>5772720</v>
      </c>
      <c r="G57" s="3">
        <v>5772720</v>
      </c>
      <c r="H57" s="3">
        <v>5772720</v>
      </c>
    </row>
    <row r="58" spans="2:10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43654200</v>
      </c>
      <c r="G58" s="3">
        <v>42721945</v>
      </c>
      <c r="H58" s="3">
        <v>42721945</v>
      </c>
    </row>
    <row r="59" spans="2:10" ht="19.5" customHeight="1" x14ac:dyDescent="0.25">
      <c r="B59" s="12" t="s">
        <v>96</v>
      </c>
      <c r="C59" s="9" t="s">
        <v>6</v>
      </c>
      <c r="D59" s="6" t="s">
        <v>119</v>
      </c>
      <c r="E59" s="3">
        <v>13665168</v>
      </c>
      <c r="F59" s="3">
        <v>13665168</v>
      </c>
      <c r="G59" s="3">
        <v>13665168</v>
      </c>
      <c r="H59" s="3">
        <v>13665168</v>
      </c>
    </row>
    <row r="60" spans="2:10" ht="18.75" customHeight="1" x14ac:dyDescent="0.25">
      <c r="B60" s="13"/>
      <c r="C60" s="10"/>
      <c r="D60" s="7" t="s">
        <v>73</v>
      </c>
      <c r="E60" s="4">
        <f>SUM(E32:E59)</f>
        <v>3550000000</v>
      </c>
      <c r="F60" s="4">
        <v>3317954952.0599999</v>
      </c>
      <c r="G60" s="4">
        <f>SUM(G32:G59)</f>
        <v>3136240174.8899999</v>
      </c>
      <c r="H60" s="4">
        <f>SUM(H32:H59)</f>
        <v>3136240174.8899999</v>
      </c>
    </row>
    <row r="61" spans="2:10" x14ac:dyDescent="0.25">
      <c r="B61" s="12" t="s">
        <v>58</v>
      </c>
      <c r="C61" s="9" t="s">
        <v>6</v>
      </c>
      <c r="D61" s="6" t="s">
        <v>60</v>
      </c>
      <c r="E61" s="3">
        <v>14471454679</v>
      </c>
      <c r="F61" s="3">
        <v>14471422014</v>
      </c>
      <c r="G61" s="3">
        <v>14069308336.27</v>
      </c>
      <c r="H61" s="3">
        <v>14069308336.27</v>
      </c>
    </row>
    <row r="62" spans="2:10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26835846</v>
      </c>
      <c r="G62" s="3">
        <v>26835846</v>
      </c>
      <c r="H62" s="3">
        <v>26835846</v>
      </c>
    </row>
    <row r="63" spans="2:10" ht="18.75" customHeight="1" x14ac:dyDescent="0.25">
      <c r="B63" s="13"/>
      <c r="C63" s="10"/>
      <c r="D63" s="7" t="s">
        <v>16</v>
      </c>
      <c r="E63" s="4">
        <f>SUM(E61:E62)</f>
        <v>14569454679</v>
      </c>
      <c r="F63" s="4">
        <f>SUM(F61:F62)</f>
        <v>14498257860</v>
      </c>
      <c r="G63" s="4">
        <f>SUM(G61:G62)</f>
        <v>14096144182.27</v>
      </c>
      <c r="H63" s="4">
        <f>SUM(H61:H62)</f>
        <v>14096144182.27</v>
      </c>
    </row>
    <row r="64" spans="2:10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190545321</v>
      </c>
      <c r="F65" s="3">
        <v>190545321</v>
      </c>
      <c r="G65" s="3">
        <v>190545321</v>
      </c>
      <c r="H65" s="3">
        <v>190545321</v>
      </c>
    </row>
    <row r="66" spans="2:8" ht="25.5" x14ac:dyDescent="0.25">
      <c r="B66" s="13"/>
      <c r="C66" s="10"/>
      <c r="D66" s="7" t="s">
        <v>62</v>
      </c>
      <c r="E66" s="4">
        <f>SUM(E64:E65)</f>
        <v>191545321</v>
      </c>
      <c r="F66" s="4">
        <f>SUM(F64:F65)</f>
        <v>191115321</v>
      </c>
      <c r="G66" s="4">
        <f>SUM(G64:G65)</f>
        <v>191115321</v>
      </c>
      <c r="H66" s="4">
        <f>SUM(H64:H65)</f>
        <v>191115321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1925292929</v>
      </c>
      <c r="G67" s="3">
        <v>1925292929</v>
      </c>
      <c r="H67" s="3">
        <v>1925292929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12497544722.700001</v>
      </c>
      <c r="G68" s="3">
        <v>8901704041.5300007</v>
      </c>
      <c r="H68" s="3">
        <v>8901704041.5300007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142400000</v>
      </c>
      <c r="G69" s="3">
        <v>134000000</v>
      </c>
      <c r="H69" s="3">
        <v>134000000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529653333</v>
      </c>
      <c r="F70" s="3">
        <v>527234160</v>
      </c>
      <c r="G70" s="3">
        <v>427634160</v>
      </c>
      <c r="H70" s="3">
        <v>427634160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33726289106</v>
      </c>
      <c r="F71" s="4">
        <f>SUM(F67:F70)</f>
        <v>15092471811.700001</v>
      </c>
      <c r="G71" s="4">
        <f t="shared" ref="G71:H71" si="0">SUM(G67:G70)</f>
        <v>11388631130.530001</v>
      </c>
      <c r="H71" s="4">
        <f t="shared" si="0"/>
        <v>11388631130.530001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61513289106</v>
      </c>
      <c r="F73" s="5">
        <f>F31+F60+F63+F66+F71</f>
        <v>42404328974.759995</v>
      </c>
      <c r="G73" s="5">
        <f>G31+G60+G63+G66+G71</f>
        <v>38116659838.690002</v>
      </c>
      <c r="H73" s="5">
        <f>H31+H60+H63+H66+H71</f>
        <v>38116659838.690002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 r:id="rId1"/>
  <headerFooter alignWithMargins="0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DIC 2020</vt:lpstr>
      <vt:lpstr>'Presup. Desagregado DIC 2020'!Área_de_impresión</vt:lpstr>
      <vt:lpstr>'Presup. Desagregado DIC 2020'!Títulos_a_imprimir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2021-02-08T21:44:41Z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