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SEP 2020\"/>
    </mc:Choice>
  </mc:AlternateContent>
  <bookViews>
    <workbookView xWindow="0" yWindow="0" windowWidth="28800" windowHeight="10935"/>
  </bookViews>
  <sheets>
    <sheet name="Presup. Desagregado Ene-2019" sheetId="3" r:id="rId1"/>
  </sheets>
  <definedNames>
    <definedName name="_xlnm.Print_Area" localSheetId="0">'Presup. Desagregado Ene-2019'!$B$1:$H$73</definedName>
    <definedName name="_xlnm.Print_Titles" localSheetId="0">'Presup. Desagregado Ene-2019'!$6:$8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3" l="1"/>
  <c r="E71" i="3"/>
  <c r="E66" i="3"/>
  <c r="E63" i="3"/>
  <c r="E60" i="3"/>
  <c r="E73" i="3" l="1"/>
  <c r="F31" i="3"/>
  <c r="G31" i="3"/>
  <c r="H31" i="3"/>
  <c r="F60" i="3"/>
  <c r="G60" i="3"/>
  <c r="H60" i="3"/>
  <c r="F71" i="3"/>
  <c r="G71" i="3"/>
  <c r="H71" i="3"/>
  <c r="G63" i="3" l="1"/>
  <c r="G66" i="3"/>
  <c r="F63" i="3"/>
  <c r="F66" i="3"/>
  <c r="H63" i="3"/>
  <c r="H66" i="3"/>
  <c r="H73" i="3" l="1"/>
  <c r="G73" i="3"/>
  <c r="F73" i="3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<sst xmlns="http://schemas.openxmlformats.org/spreadsheetml/2006/main" count="189" uniqueCount="133">
  <si>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</si>
  <si>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</si>
  <si>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</si>
  <si>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</si>
  <si>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</si>
  <si>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</si>
  <si>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</si>
  <si>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</si>
  <si>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</si>
  <si>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</si>
  <si>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</si>
  <si>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</si>
  <si>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</si>
  <si>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</si>
  <si>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</si>
  <si>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</si>
  <si>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</si>
  <si>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</si>
  <si>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</si>
  <si>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</si>
  <si>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</si>
  <si>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</si>
  <si>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</si>
  <si>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</si>
  <si>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</si>
  <si>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</si>
  <si>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</si>
  <si>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</si>
  <si>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</si>
  <si>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</si>
  <si>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</si>
  <si>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</si>
  <si>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</si>
  <si>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</si>
  <si>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</si>
  <si>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</si>
  <si>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</si>
  <si>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</si>
  <si>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</si>
  <si>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</si>
  <si>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</si>
  <si>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</si>
  <si>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</si>
  <si>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</si>
  <si>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</si>
  <si>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</si>
  <si>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</si>
  <si>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</si>
  <si>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</si>
  <si>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</si>
  <si>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</si>
  <si>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</si>
  <si>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</si>
  <si>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</si>
  <si>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</si>
  <si>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</si>
  <si>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</si>
  <si>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</si>
  <si>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</si>
  <si>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</si>
  <si>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</si>
  <si>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</si>
  <si>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</si>
  <si>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</si>
  <si>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</si>
  <si>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</si>
  <si>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</si>
  <si>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</si>
  <si>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</si>
  <si>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</si>
  <si>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</si>
  <si>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</si>
  <si>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</si>
  <si>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</si>
  <si>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</si>
  <si>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</si>
  <si>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</si>
  <si>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</si>
  <si>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</si>
  <si>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</si>
  <si>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</si>
  <si>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</si>
  <si>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</si>
  <si>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</si>
  <si>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</si>
  <si>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</si>
  <si>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</si>
  <si>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</si>
  <si>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</si>
  <si>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</si>
  <si>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</si>
  <si>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</si>
  <si>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</si>
  <si>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</si>
  <si>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</si>
  <si>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</si>
  <si>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</si>
  <si>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</si>
  <si>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</si>
  <si>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</si>
  <si>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</si>
  <si>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</si>
  <si>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</si>
  <si>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</si>
  <si>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</si>
  <si>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</si>
  <si>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</si>
  <si>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</si>
  <si>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</si>
  <si>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</si>
  <si>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</si>
  <si>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</si>
  <si>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</si>
  <si>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</si>
  <si>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</si>
  <si>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</si>
  <si>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</si>
  <si>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</si>
  <si>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</si>
  <si>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</si>
  <si>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</si>
  <si>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</si>
  <si>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30 de septiembre de 2020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</si>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</sst>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5"/>
  <sheetViews>
    <sheetView showGridLines="0" tabSelected="1" workbookViewId="0">
      <selection activeCell="E32" sqref="E32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122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4802053544</v>
      </c>
      <c r="F9" s="3">
        <v>3542836761</v>
      </c>
      <c r="G9" s="3">
        <v>3542836761</v>
      </c>
      <c r="H9" s="3">
        <v>3542836761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364000000</v>
      </c>
      <c r="F10" s="3">
        <v>263324207</v>
      </c>
      <c r="G10" s="3">
        <v>263324207</v>
      </c>
      <c r="H10" s="3">
        <v>263324207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4417548</v>
      </c>
      <c r="G11" s="3">
        <v>4417548</v>
      </c>
      <c r="H11" s="3">
        <v>4417548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2746202</v>
      </c>
      <c r="G12" s="3">
        <v>2228503</v>
      </c>
      <c r="H12" s="3">
        <v>2228503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231474461</v>
      </c>
      <c r="G13" s="3">
        <v>231474461</v>
      </c>
      <c r="H13" s="3">
        <v>231474461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128325889</v>
      </c>
      <c r="G14" s="3">
        <v>128325889</v>
      </c>
      <c r="H14" s="3">
        <v>128325889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5889289</v>
      </c>
      <c r="G15" s="3">
        <v>5889289</v>
      </c>
      <c r="H15" s="3">
        <v>5889289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33758982</v>
      </c>
      <c r="G16" s="3">
        <v>33758982</v>
      </c>
      <c r="H16" s="3">
        <v>33758982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215117443</v>
      </c>
      <c r="G17" s="3">
        <v>215117443</v>
      </c>
      <c r="H17" s="3">
        <v>215117443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474220200</v>
      </c>
      <c r="G18" s="3">
        <v>474220200</v>
      </c>
      <c r="H18" s="3">
        <v>474220200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349947700</v>
      </c>
      <c r="G19" s="3">
        <v>349947600</v>
      </c>
      <c r="H19" s="3">
        <v>349947600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380903271</v>
      </c>
      <c r="G20" s="3">
        <v>380903271</v>
      </c>
      <c r="H20" s="3">
        <v>338005495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172708700</v>
      </c>
      <c r="G21" s="3">
        <v>172708700</v>
      </c>
      <c r="H21" s="3">
        <v>172708700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20629180</v>
      </c>
      <c r="G22" s="3">
        <v>20629080</v>
      </c>
      <c r="H22" s="3">
        <v>20629080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129551600</v>
      </c>
      <c r="G23" s="3">
        <v>129551600</v>
      </c>
      <c r="H23" s="3">
        <v>129551600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21624700</v>
      </c>
      <c r="G24" s="3">
        <v>21624700</v>
      </c>
      <c r="H24" s="3">
        <v>21624700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229341294</v>
      </c>
      <c r="G25" s="3">
        <v>229341294</v>
      </c>
      <c r="H25" s="3">
        <v>229341294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79610128</v>
      </c>
      <c r="G26" s="3">
        <v>79610128</v>
      </c>
      <c r="H26" s="3">
        <v>79610128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30104853</v>
      </c>
      <c r="F27" s="3">
        <v>24443957</v>
      </c>
      <c r="G27" s="3">
        <v>24443957</v>
      </c>
      <c r="H27" s="3">
        <v>24443957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423000000</v>
      </c>
      <c r="F28" s="3">
        <v>302078483</v>
      </c>
      <c r="G28" s="3">
        <v>302078483</v>
      </c>
      <c r="H28" s="3">
        <v>302078483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46846317</v>
      </c>
      <c r="G29" s="3">
        <v>46846317</v>
      </c>
      <c r="H29" s="3">
        <v>46846317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 t="shared" ref="F31:H31" si="0">SUM(F9:F30)</f>
        <v>6694282329</v>
      </c>
      <c r="G31" s="4">
        <f t="shared" si="0"/>
        <v>6693764430</v>
      </c>
      <c r="H31" s="4">
        <f t="shared" si="0"/>
        <v>6650866654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123</v>
      </c>
      <c r="C33" s="9" t="s">
        <v>6</v>
      </c>
      <c r="D33" s="6" t="s">
        <v>128</v>
      </c>
      <c r="E33" s="3">
        <v>2000000</v>
      </c>
      <c r="F33" s="3">
        <v>1539850</v>
      </c>
      <c r="G33" s="3">
        <v>1539850</v>
      </c>
      <c r="H33" s="3">
        <v>1539850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5419081.5</v>
      </c>
      <c r="F34" s="3">
        <v>5419081.5</v>
      </c>
      <c r="G34" s="3">
        <v>3612721</v>
      </c>
      <c r="H34" s="3">
        <v>3612721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83756662.420000002</v>
      </c>
      <c r="F35" s="3">
        <v>23756662.420000002</v>
      </c>
      <c r="G35" s="3">
        <v>23756662.420000002</v>
      </c>
      <c r="H35" s="3">
        <v>23756662.420000002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25000000</v>
      </c>
      <c r="F36" s="3">
        <v>25000000</v>
      </c>
      <c r="G36" s="3">
        <v>5593088</v>
      </c>
      <c r="H36" s="3">
        <v>5593088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5274890</v>
      </c>
      <c r="F37" s="3">
        <v>1274890</v>
      </c>
      <c r="G37" s="3">
        <v>1274890</v>
      </c>
      <c r="H37" s="3">
        <v>1274890</v>
      </c>
    </row>
    <row r="38" spans="2:8" ht="19.5" customHeight="1" x14ac:dyDescent="0.25">
      <c r="B38" s="12" t="s">
        <v>124</v>
      </c>
      <c r="C38" s="9" t="s">
        <v>6</v>
      </c>
      <c r="D38" s="6" t="s">
        <v>129</v>
      </c>
      <c r="E38" s="3">
        <v>2379400</v>
      </c>
      <c r="F38" s="3">
        <v>2379400</v>
      </c>
      <c r="G38" s="3">
        <v>2379388</v>
      </c>
      <c r="H38" s="3">
        <v>2379388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2666400</v>
      </c>
      <c r="F39" s="3">
        <v>2666400</v>
      </c>
      <c r="G39" s="3">
        <v>2666400</v>
      </c>
      <c r="H39" s="3">
        <v>2666400</v>
      </c>
    </row>
    <row r="40" spans="2:8" ht="19.5" customHeight="1" x14ac:dyDescent="0.25">
      <c r="B40" s="12" t="s">
        <v>125</v>
      </c>
      <c r="C40" s="9" t="s">
        <v>6</v>
      </c>
      <c r="D40" s="6" t="s">
        <v>130</v>
      </c>
      <c r="E40" s="3">
        <v>1228416.77</v>
      </c>
      <c r="F40" s="3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126</v>
      </c>
      <c r="C41" s="9" t="s">
        <v>6</v>
      </c>
      <c r="D41" s="6" t="s">
        <v>131</v>
      </c>
      <c r="E41" s="3">
        <v>1256700</v>
      </c>
      <c r="F41" s="3">
        <v>1256700</v>
      </c>
      <c r="G41" s="3">
        <v>1256700</v>
      </c>
      <c r="H41" s="3">
        <v>1256700</v>
      </c>
    </row>
    <row r="42" spans="2:8" ht="19.5" customHeight="1" x14ac:dyDescent="0.25">
      <c r="B42" s="12" t="s">
        <v>127</v>
      </c>
      <c r="C42" s="9" t="s">
        <v>6</v>
      </c>
      <c r="D42" s="6" t="s">
        <v>132</v>
      </c>
      <c r="E42" s="3">
        <v>575000</v>
      </c>
      <c r="F42" s="3">
        <v>575000</v>
      </c>
      <c r="G42" s="3">
        <v>575000</v>
      </c>
      <c r="H42" s="3">
        <v>575000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3">
        <v>19595015.109999999</v>
      </c>
      <c r="G43" s="3">
        <v>13031483.800000001</v>
      </c>
      <c r="H43" s="3">
        <v>13031483.800000001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45940776.119999997</v>
      </c>
      <c r="F44" s="3">
        <v>27320776.120000001</v>
      </c>
      <c r="G44" s="3">
        <v>9281560</v>
      </c>
      <c r="H44" s="3">
        <v>9281560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210342800</v>
      </c>
      <c r="F45" s="3">
        <v>210342800</v>
      </c>
      <c r="G45" s="3">
        <v>7585820.7400000002</v>
      </c>
      <c r="H45" s="3">
        <v>7585820.7400000002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3">
        <v>78324569</v>
      </c>
      <c r="G46" s="3">
        <v>42974375</v>
      </c>
      <c r="H46" s="3">
        <v>42974375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60000000</v>
      </c>
      <c r="F47" s="3">
        <v>31775050</v>
      </c>
      <c r="G47" s="3">
        <v>31775050</v>
      </c>
      <c r="H47" s="3">
        <v>31775050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334000000</v>
      </c>
      <c r="F48" s="3">
        <v>72965841</v>
      </c>
      <c r="G48" s="3">
        <v>72965841</v>
      </c>
      <c r="H48" s="3">
        <v>72965841</v>
      </c>
    </row>
    <row r="49" spans="2:8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3">
        <v>1272695562</v>
      </c>
      <c r="G49" s="3">
        <v>1052172976</v>
      </c>
      <c r="H49" s="3">
        <v>1052172976</v>
      </c>
    </row>
    <row r="50" spans="2:8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3">
        <v>500000</v>
      </c>
      <c r="G50" s="3">
        <v>500000</v>
      </c>
      <c r="H50" s="3">
        <v>500000</v>
      </c>
    </row>
    <row r="51" spans="2:8" ht="23.25" customHeight="1" x14ac:dyDescent="0.25">
      <c r="B51" s="12" t="s">
        <v>88</v>
      </c>
      <c r="C51" s="9" t="s">
        <v>6</v>
      </c>
      <c r="D51" s="6" t="s">
        <v>111</v>
      </c>
      <c r="E51" s="3">
        <v>1102540768</v>
      </c>
      <c r="F51" s="3">
        <v>854234728</v>
      </c>
      <c r="G51" s="3">
        <v>574661202</v>
      </c>
      <c r="H51" s="3">
        <v>574661202</v>
      </c>
    </row>
    <row r="52" spans="2:8" ht="24.75" customHeight="1" x14ac:dyDescent="0.25">
      <c r="B52" s="12" t="s">
        <v>89</v>
      </c>
      <c r="C52" s="9" t="s">
        <v>6</v>
      </c>
      <c r="D52" s="6" t="s">
        <v>112</v>
      </c>
      <c r="E52" s="3">
        <v>224413958</v>
      </c>
      <c r="F52" s="3">
        <v>193239931</v>
      </c>
      <c r="G52" s="3">
        <v>136723311.80000001</v>
      </c>
      <c r="H52" s="3">
        <v>136723311.80000001</v>
      </c>
    </row>
    <row r="53" spans="2:8" ht="19.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3">
        <v>94175974.109999999</v>
      </c>
      <c r="G53" s="3">
        <v>67025538.200000003</v>
      </c>
      <c r="H53" s="3">
        <v>67025538.200000003</v>
      </c>
    </row>
    <row r="54" spans="2:8" ht="19.5" customHeight="1" x14ac:dyDescent="0.25">
      <c r="B54" s="12" t="s">
        <v>91</v>
      </c>
      <c r="C54" s="9" t="s">
        <v>6</v>
      </c>
      <c r="D54" s="6" t="s">
        <v>114</v>
      </c>
      <c r="E54" s="3">
        <v>18500000</v>
      </c>
      <c r="F54" s="3">
        <v>18500000</v>
      </c>
      <c r="G54" s="3">
        <v>4441339</v>
      </c>
      <c r="H54" s="3">
        <v>4441339</v>
      </c>
    </row>
    <row r="55" spans="2:8" ht="19.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3">
        <v>73866800</v>
      </c>
      <c r="G55" s="3">
        <v>45410400</v>
      </c>
      <c r="H55" s="3">
        <v>45410400</v>
      </c>
    </row>
    <row r="56" spans="2:8" ht="19.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3">
        <v>22755098</v>
      </c>
      <c r="G56" s="3">
        <v>2507800</v>
      </c>
      <c r="H56" s="3">
        <v>2507800</v>
      </c>
    </row>
    <row r="57" spans="2:8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3">
        <v>4797800</v>
      </c>
      <c r="G57" s="3">
        <v>4536440</v>
      </c>
      <c r="H57" s="3">
        <v>4536440</v>
      </c>
    </row>
    <row r="58" spans="2:8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41154200</v>
      </c>
      <c r="G58" s="3">
        <v>0</v>
      </c>
      <c r="H58" s="3">
        <v>0</v>
      </c>
    </row>
    <row r="59" spans="2:8" ht="19.5" customHeight="1" x14ac:dyDescent="0.25">
      <c r="B59" s="12" t="s">
        <v>96</v>
      </c>
      <c r="C59" s="9" t="s">
        <v>6</v>
      </c>
      <c r="D59" s="6" t="s">
        <v>119</v>
      </c>
      <c r="E59" s="3">
        <v>31665168</v>
      </c>
      <c r="F59" s="3">
        <v>13665168</v>
      </c>
      <c r="G59" s="3">
        <v>13665168</v>
      </c>
      <c r="H59" s="3">
        <v>13665168</v>
      </c>
    </row>
    <row r="60" spans="2:8" ht="18.75" customHeight="1" x14ac:dyDescent="0.25">
      <c r="B60" s="13"/>
      <c r="C60" s="10"/>
      <c r="D60" s="7" t="s">
        <v>73</v>
      </c>
      <c r="E60" s="4">
        <f>SUM(E32:E59)</f>
        <v>3845251141.21</v>
      </c>
      <c r="F60" s="4">
        <f>SUM(F32:F59)</f>
        <v>3098005713.0300002</v>
      </c>
      <c r="G60" s="4">
        <f>SUM(G32:G59)</f>
        <v>2126141421.73</v>
      </c>
      <c r="H60" s="4">
        <f>SUM(H32:H59)</f>
        <v>2126141421.73</v>
      </c>
    </row>
    <row r="61" spans="2:8" x14ac:dyDescent="0.25">
      <c r="B61" s="12" t="s">
        <v>58</v>
      </c>
      <c r="C61" s="9" t="s">
        <v>6</v>
      </c>
      <c r="D61" s="6" t="s">
        <v>60</v>
      </c>
      <c r="E61" s="3">
        <v>14582000000</v>
      </c>
      <c r="F61" s="3">
        <v>11491808468</v>
      </c>
      <c r="G61" s="3">
        <v>8286647062.2700005</v>
      </c>
      <c r="H61" s="3">
        <v>6742009162.2700005</v>
      </c>
    </row>
    <row r="62" spans="2:8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23579508</v>
      </c>
      <c r="G62" s="3">
        <v>15102315</v>
      </c>
      <c r="H62" s="3">
        <v>15102315</v>
      </c>
    </row>
    <row r="63" spans="2:8" ht="18.75" customHeight="1" x14ac:dyDescent="0.25">
      <c r="B63" s="13"/>
      <c r="C63" s="10"/>
      <c r="D63" s="7" t="s">
        <v>16</v>
      </c>
      <c r="E63" s="4">
        <f>SUM(E61:E62)</f>
        <v>14680000000</v>
      </c>
      <c r="F63" s="4">
        <f>SUM(F61:F62)</f>
        <v>11515387976</v>
      </c>
      <c r="G63" s="4">
        <f>SUM(G61:G62)</f>
        <v>8301749377.2700005</v>
      </c>
      <c r="H63" s="4">
        <f>SUM(H61:H62)</f>
        <v>6757111477.2700005</v>
      </c>
    </row>
    <row r="64" spans="2:8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80000000</v>
      </c>
      <c r="F65" s="3">
        <v>0</v>
      </c>
      <c r="G65" s="3">
        <v>0</v>
      </c>
      <c r="H65" s="3">
        <v>0</v>
      </c>
    </row>
    <row r="66" spans="2:8" ht="25.5" x14ac:dyDescent="0.25">
      <c r="B66" s="13"/>
      <c r="C66" s="10"/>
      <c r="D66" s="7" t="s">
        <v>62</v>
      </c>
      <c r="E66" s="4">
        <f>SUM(E64:E65)</f>
        <v>81000000</v>
      </c>
      <c r="F66" s="4">
        <f>SUM(F64:F65)</f>
        <v>570000</v>
      </c>
      <c r="G66" s="4">
        <f>SUM(G64:G65)</f>
        <v>570000</v>
      </c>
      <c r="H66" s="4">
        <f>SUM(H64:H65)</f>
        <v>570000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1759277525</v>
      </c>
      <c r="G67" s="3">
        <v>1450522683</v>
      </c>
      <c r="H67" s="3">
        <v>1450522683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9094481975.25</v>
      </c>
      <c r="G68" s="3">
        <v>3566461366.8200002</v>
      </c>
      <c r="H68" s="3">
        <v>3498563418.8200002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125600000</v>
      </c>
      <c r="G69" s="3">
        <v>86800000</v>
      </c>
      <c r="H69" s="3">
        <v>86800000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904365197</v>
      </c>
      <c r="F70" s="3">
        <v>464653333</v>
      </c>
      <c r="G70" s="3">
        <v>264400000</v>
      </c>
      <c r="H70" s="3">
        <v>264400000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34101000970</v>
      </c>
      <c r="F71" s="4">
        <f>SUM(F67:F70)</f>
        <v>11444012833.25</v>
      </c>
      <c r="G71" s="4">
        <f t="shared" ref="G71:H71" si="1">SUM(G67:G70)</f>
        <v>5368184049.8199997</v>
      </c>
      <c r="H71" s="4">
        <f t="shared" si="1"/>
        <v>5300286101.8199997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62183252111.209999</v>
      </c>
      <c r="F73" s="5">
        <f>F31+F60+F63+F66+F71</f>
        <v>32752258851.279999</v>
      </c>
      <c r="G73" s="5">
        <f>G31+G60+G63+G66+G71</f>
        <v>22490409278.82</v>
      </c>
      <c r="H73" s="5">
        <f>H31+H60+H63+H66+H71</f>
        <v>20834975654.82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Ene-2019</vt:lpstr>
      <vt:lpstr>'Presup. Desagregado Ene-2019'!Área_de_impresión</vt:lpstr>
      <vt:lpstr>'Presup. Desagregado Ene-2019'!Títulos_a_imprimir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2020-11-06T15:04:47Z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