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JUNIO 2020\"/>
    </mc:Choice>
  </mc:AlternateContent>
  <bookViews>
    <workbookView xWindow="0" yWindow="0" windowWidth="28800" windowHeight="10935"/>
  </bookViews>
  <sheets>
    <sheet name="Presup. Desagregado Ene-2019" sheetId="3" r:id="rId1"/>
  </sheets>
  <definedNames>
    <definedName name="_xlnm.Print_Area" localSheetId="0">'Presup. Desagregado Ene-2019'!$B$1:$H$73</definedName>
    <definedName name="_xlnm.Print_Titles" localSheetId="0">'Presup. Desagregado Ene-2019'!$6:$8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3" l="1"/>
  <c r="F60" i="3"/>
  <c r="G60" i="3"/>
  <c r="H60" i="3"/>
  <c r="E63" i="3"/>
  <c r="F63" i="3"/>
  <c r="G63" i="3"/>
  <c r="H63" i="3"/>
  <c r="E71" i="3" l="1"/>
  <c r="E66" i="3"/>
  <c r="F31" i="3"/>
  <c r="G31" i="3"/>
  <c r="H31" i="3"/>
  <c r="E31" i="3"/>
  <c r="F71" i="3"/>
  <c r="G71" i="3"/>
  <c r="H71" i="3"/>
  <c r="E73" i="3" l="1"/>
  <c r="G66" i="3" l="1"/>
  <c r="G73" i="3" s="1"/>
  <c r="F66" i="3"/>
  <c r="F73" i="3" s="1"/>
  <c r="H66" i="3"/>
  <c r="H73" i="3" s="1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<sst xmlns="http://schemas.openxmlformats.org/spreadsheetml/2006/main" count="189" uniqueCount="133">
  <si>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</si>
  <si>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</si>
  <si>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</si>
  <si>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</si>
  <si>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</si>
  <si>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</si>
  <si>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</si>
  <si>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</si>
  <si>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</si>
  <si>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</si>
  <si>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</si>
  <si>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</si>
  <si>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</si>
  <si>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</si>
  <si>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</si>
  <si>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</si>
  <si>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</si>
  <si>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</si>
  <si>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</si>
  <si>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</si>
  <si>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</si>
  <si>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</si>
  <si>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</si>
  <si>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</si>
  <si>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</si>
  <si>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</si>
  <si>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</si>
  <si>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</si>
  <si>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</si>
  <si>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</si>
  <si>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</si>
  <si>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</si>
  <si>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</si>
  <si>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</si>
  <si>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</si>
  <si>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</si>
  <si>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</si>
  <si>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</si>
  <si>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</si>
  <si>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</si>
  <si>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</si>
  <si>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</si>
  <si>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</si>
  <si>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</si>
  <si>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</si>
  <si>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</si>
  <si>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</si>
  <si>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</si>
  <si>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</si>
  <si>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</si>
  <si>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</si>
  <si>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</si>
  <si>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</si>
  <si>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</si>
  <si>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</si>
  <si>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</si>
  <si>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</si>
  <si>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</si>
  <si>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</si>
  <si>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</si>
  <si>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</si>
  <si>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</si>
  <si>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</si>
  <si>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</si>
  <si>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</si>
  <si>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</si>
  <si>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</si>
  <si>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</si>
  <si>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</si>
  <si>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</si>
  <si>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</si>
  <si>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</si>
  <si>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</si>
  <si>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</si>
  <si>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</si>
  <si>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</si>
  <si>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</si>
  <si>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</si>
  <si>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</si>
  <si>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</si>
  <si>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</si>
  <si>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</si>
  <si>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</si>
  <si>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</si>
  <si>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</si>
  <si>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</si>
  <si>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</si>
  <si>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</si>
  <si>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</si>
  <si>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</si>
  <si>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</si>
  <si>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</si>
  <si>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</si>
  <si>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</si>
  <si>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</si>
  <si>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</si>
  <si>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</si>
  <si>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</si>
  <si>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</si>
  <si>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</si>
  <si>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</si>
  <si>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</si>
  <si>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</si>
  <si>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</si>
  <si>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</si>
  <si>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</si>
  <si>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</si>
  <si>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</si>
  <si>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</si>
  <si>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</si>
  <si>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</si>
  <si>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</si>
  <si>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</si>
  <si>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</si>
  <si>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</si>
  <si>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</si>
  <si>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</si>
  <si>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</si>
  <si>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</si>
  <si>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</si>
  <si>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</si>
  <si>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</si>
  <si>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30 de junio de 2020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</si>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</sst>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topLeftCell="A53" workbookViewId="0">
      <selection activeCell="F76" sqref="F76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4813053544</v>
      </c>
      <c r="F9" s="3">
        <v>2431090181</v>
      </c>
      <c r="G9" s="3">
        <v>2431090181</v>
      </c>
      <c r="H9" s="3">
        <v>2431090181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172804965</v>
      </c>
      <c r="G10" s="3">
        <v>172804965</v>
      </c>
      <c r="H10" s="3">
        <v>172804965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2965596</v>
      </c>
      <c r="G11" s="3">
        <v>2965596</v>
      </c>
      <c r="H11" s="3">
        <v>2965596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2077651</v>
      </c>
      <c r="G12" s="3">
        <v>1559952</v>
      </c>
      <c r="H12" s="3">
        <v>1559952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20604671</v>
      </c>
      <c r="G13" s="3">
        <v>20604671</v>
      </c>
      <c r="H13" s="3">
        <v>20604671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81584376</v>
      </c>
      <c r="G14" s="3">
        <v>81584376</v>
      </c>
      <c r="H14" s="3">
        <v>81584376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5686712</v>
      </c>
      <c r="G15" s="3">
        <v>5686712</v>
      </c>
      <c r="H15" s="3">
        <v>5686712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12973882</v>
      </c>
      <c r="G16" s="3">
        <v>12973882</v>
      </c>
      <c r="H16" s="3">
        <v>12973882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92973059</v>
      </c>
      <c r="G17" s="3">
        <v>92973059</v>
      </c>
      <c r="H17" s="3">
        <v>88218820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265322700</v>
      </c>
      <c r="G18" s="3">
        <v>265322700</v>
      </c>
      <c r="H18" s="3">
        <v>265322700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195706000</v>
      </c>
      <c r="G19" s="3">
        <v>195706000</v>
      </c>
      <c r="H19" s="3">
        <v>195706000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240096119</v>
      </c>
      <c r="G20" s="3">
        <v>240096119</v>
      </c>
      <c r="H20" s="3">
        <v>240096119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91834600</v>
      </c>
      <c r="G21" s="3">
        <v>91834600</v>
      </c>
      <c r="H21" s="3">
        <v>91834600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11753980</v>
      </c>
      <c r="G22" s="3">
        <v>11753980</v>
      </c>
      <c r="H22" s="3">
        <v>11753980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68887800</v>
      </c>
      <c r="G23" s="3">
        <v>68887800</v>
      </c>
      <c r="H23" s="3">
        <v>68887800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11501600</v>
      </c>
      <c r="G24" s="3">
        <v>11501600</v>
      </c>
      <c r="H24" s="3">
        <v>11501600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89152524</v>
      </c>
      <c r="G25" s="3">
        <v>89152524</v>
      </c>
      <c r="H25" s="3">
        <v>89152524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48448625</v>
      </c>
      <c r="G26" s="3">
        <v>48448625</v>
      </c>
      <c r="H26" s="3">
        <v>48448625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10620909</v>
      </c>
      <c r="G27" s="3">
        <v>10620909</v>
      </c>
      <c r="H27" s="3">
        <v>10620909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211787464</v>
      </c>
      <c r="G28" s="3">
        <v>211787464</v>
      </c>
      <c r="H28" s="3">
        <v>211787464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32449078</v>
      </c>
      <c r="G29" s="3">
        <v>32449078</v>
      </c>
      <c r="H29" s="3">
        <v>32449078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4134808509</v>
      </c>
      <c r="G31" s="4">
        <f t="shared" si="0"/>
        <v>4134290810</v>
      </c>
      <c r="H31" s="4">
        <f t="shared" si="0"/>
        <v>4129536571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123</v>
      </c>
      <c r="C33" s="9" t="s">
        <v>6</v>
      </c>
      <c r="D33" s="6" t="s">
        <v>128</v>
      </c>
      <c r="E33" s="3">
        <v>2000000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7500000</v>
      </c>
      <c r="F34" s="3">
        <v>5419081.5</v>
      </c>
      <c r="G34" s="3">
        <v>0</v>
      </c>
      <c r="H34" s="3">
        <v>0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103000000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26000000</v>
      </c>
      <c r="F36" s="3">
        <v>25000000</v>
      </c>
      <c r="G36" s="3">
        <v>4509413</v>
      </c>
      <c r="H36" s="3">
        <v>4509413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5000000</v>
      </c>
      <c r="F37" s="3">
        <v>1000000</v>
      </c>
      <c r="G37" s="3">
        <v>1000000</v>
      </c>
      <c r="H37" s="3">
        <v>1000000</v>
      </c>
    </row>
    <row r="38" spans="2:8" ht="19.5" customHeight="1" x14ac:dyDescent="0.25">
      <c r="B38" s="12" t="s">
        <v>124</v>
      </c>
      <c r="C38" s="9" t="s">
        <v>6</v>
      </c>
      <c r="D38" s="6" t="s">
        <v>129</v>
      </c>
      <c r="E38" s="3">
        <v>3183726</v>
      </c>
      <c r="F38" s="3">
        <v>2379400</v>
      </c>
      <c r="G38" s="3">
        <v>0</v>
      </c>
      <c r="H38" s="3">
        <v>0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2000000</v>
      </c>
      <c r="F39" s="3">
        <v>2000000</v>
      </c>
      <c r="G39" s="3">
        <v>2000000</v>
      </c>
      <c r="H39" s="3">
        <v>2000000</v>
      </c>
    </row>
    <row r="40" spans="2:8" ht="19.5" customHeight="1" x14ac:dyDescent="0.25">
      <c r="B40" s="12" t="s">
        <v>125</v>
      </c>
      <c r="C40" s="9" t="s">
        <v>6</v>
      </c>
      <c r="D40" s="6" t="s">
        <v>130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126</v>
      </c>
      <c r="C41" s="9" t="s">
        <v>6</v>
      </c>
      <c r="D41" s="6" t="s">
        <v>131</v>
      </c>
      <c r="E41" s="3">
        <v>1495473</v>
      </c>
      <c r="F41" s="3">
        <v>1256700</v>
      </c>
      <c r="G41" s="3">
        <v>0</v>
      </c>
      <c r="H41" s="3">
        <v>0</v>
      </c>
    </row>
    <row r="42" spans="2:8" ht="19.5" customHeight="1" x14ac:dyDescent="0.25">
      <c r="B42" s="12" t="s">
        <v>127</v>
      </c>
      <c r="C42" s="9" t="s">
        <v>6</v>
      </c>
      <c r="D42" s="6" t="s">
        <v>132</v>
      </c>
      <c r="E42" s="3">
        <v>700000</v>
      </c>
      <c r="F42" s="3">
        <v>575000</v>
      </c>
      <c r="G42" s="3">
        <v>0</v>
      </c>
      <c r="H42" s="3">
        <v>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8108831.7999999998</v>
      </c>
      <c r="H43" s="3">
        <v>8108831.7999999998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45940776.119999997</v>
      </c>
      <c r="F44" s="3">
        <v>27320776.120000001</v>
      </c>
      <c r="G44" s="3">
        <v>8548712</v>
      </c>
      <c r="H44" s="3">
        <v>8548712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214000000</v>
      </c>
      <c r="F45" s="3">
        <v>210342800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28125965</v>
      </c>
      <c r="H46" s="3">
        <v>28125965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60000000</v>
      </c>
      <c r="F47" s="3">
        <v>22623270</v>
      </c>
      <c r="G47" s="3">
        <v>22623270</v>
      </c>
      <c r="H47" s="3">
        <v>22623270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205000000</v>
      </c>
      <c r="F48" s="3">
        <v>72965841</v>
      </c>
      <c r="G48" s="3">
        <v>72965841</v>
      </c>
      <c r="H48" s="3">
        <v>72965841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628722957</v>
      </c>
      <c r="H49" s="3">
        <v>628722957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1064850000</v>
      </c>
      <c r="F51" s="3">
        <v>647441228</v>
      </c>
      <c r="G51" s="3">
        <v>323779160</v>
      </c>
      <c r="H51" s="3">
        <v>323779160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258792697.52000001</v>
      </c>
      <c r="F52" s="3">
        <v>185053170</v>
      </c>
      <c r="G52" s="3">
        <v>88976915.400000006</v>
      </c>
      <c r="H52" s="3">
        <v>88976915.400000006</v>
      </c>
    </row>
    <row r="53" spans="2:8" ht="24.7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83675974.109999999</v>
      </c>
      <c r="G53" s="3">
        <v>36175515.200000003</v>
      </c>
      <c r="H53" s="3">
        <v>36175515.200000003</v>
      </c>
    </row>
    <row r="54" spans="2:8" ht="24.75" customHeight="1" x14ac:dyDescent="0.25">
      <c r="B54" s="12" t="s">
        <v>91</v>
      </c>
      <c r="C54" s="9" t="s">
        <v>6</v>
      </c>
      <c r="D54" s="6" t="s">
        <v>114</v>
      </c>
      <c r="E54" s="3">
        <v>19320801</v>
      </c>
      <c r="F54" s="3">
        <v>18500000</v>
      </c>
      <c r="G54" s="3">
        <v>3500000</v>
      </c>
      <c r="H54" s="3">
        <v>3500000</v>
      </c>
    </row>
    <row r="55" spans="2:8" ht="24.7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64108800</v>
      </c>
      <c r="G55" s="3">
        <v>0</v>
      </c>
      <c r="H55" s="3">
        <v>0</v>
      </c>
    </row>
    <row r="56" spans="2:8" ht="24.7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0</v>
      </c>
      <c r="H56" s="3">
        <v>0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3093340</v>
      </c>
      <c r="G57" s="3">
        <v>3093340</v>
      </c>
      <c r="H57" s="3">
        <v>3093340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0</v>
      </c>
      <c r="H58" s="3">
        <v>0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80000000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3788303010.8099999</v>
      </c>
      <c r="F60" s="4">
        <f>SUM(F32:F59)</f>
        <v>2849430072.0300002</v>
      </c>
      <c r="G60" s="4">
        <f>SUM(G32:G59)</f>
        <v>1281865988.3300002</v>
      </c>
      <c r="H60" s="4">
        <f>SUM(H32:H59)</f>
        <v>1281865988.3300002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14582000000</v>
      </c>
      <c r="F61" s="3">
        <v>6809723796</v>
      </c>
      <c r="G61" s="3">
        <v>2434543309.27</v>
      </c>
      <c r="H61" s="3">
        <v>2434543309.27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17388357</v>
      </c>
      <c r="G62" s="3">
        <v>9995948</v>
      </c>
      <c r="H62" s="3">
        <v>9995948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14680000000</v>
      </c>
      <c r="F63" s="4">
        <f>SUM(F61:F62)</f>
        <v>6827112153</v>
      </c>
      <c r="G63" s="4">
        <f>SUM(G61:G62)</f>
        <v>2444539257.27</v>
      </c>
      <c r="H63" s="4">
        <f>SUM(H61:H62)</f>
        <v>2444539257.27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80000000</v>
      </c>
      <c r="F65" s="3">
        <v>0</v>
      </c>
      <c r="G65" s="3">
        <v>0</v>
      </c>
      <c r="H65" s="3">
        <v>0</v>
      </c>
    </row>
    <row r="66" spans="2:8" ht="25.5" x14ac:dyDescent="0.25">
      <c r="B66" s="13"/>
      <c r="C66" s="10"/>
      <c r="D66" s="7" t="s">
        <v>62</v>
      </c>
      <c r="E66" s="4">
        <f>SUM(E64:E65)</f>
        <v>81000000</v>
      </c>
      <c r="F66" s="4">
        <f>SUM(F64:F65)</f>
        <v>570000</v>
      </c>
      <c r="G66" s="4">
        <f>SUM(G64:G65)</f>
        <v>570000</v>
      </c>
      <c r="H66" s="4">
        <f>SUM(H64:H65)</f>
        <v>570000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0</v>
      </c>
      <c r="G67" s="3">
        <v>0</v>
      </c>
      <c r="H67" s="3">
        <v>0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4145232515.9299998</v>
      </c>
      <c r="G68" s="3">
        <v>1178743830.54</v>
      </c>
      <c r="H68" s="3">
        <v>1178743830.54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89200000</v>
      </c>
      <c r="G69" s="3">
        <v>42800000</v>
      </c>
      <c r="H69" s="3">
        <v>42800000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335200000</v>
      </c>
      <c r="G70" s="3">
        <v>139900000</v>
      </c>
      <c r="H70" s="3">
        <v>139900000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4569632515.9300003</v>
      </c>
      <c r="G71" s="4">
        <f t="shared" ref="G71:H71" si="1">SUM(G67:G70)</f>
        <v>1361443830.54</v>
      </c>
      <c r="H71" s="4">
        <f t="shared" si="1"/>
        <v>1361443830.54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62126303980.809998</v>
      </c>
      <c r="F73" s="5">
        <f>F31+F60+F63+F66+F71</f>
        <v>18381553249.959999</v>
      </c>
      <c r="G73" s="5">
        <f>G31+G60+G63+G66+G71</f>
        <v>9222709886.1399994</v>
      </c>
      <c r="H73" s="5">
        <f>H31+H60+H63+H66+H71</f>
        <v>9217955647.1399994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2020-11-05T20:42:01Z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