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ABRIL 2020\"/>
    </mc:Choice>
  </mc:AlternateContent>
  <bookViews>
    <workbookView xWindow="0" yWindow="0" windowWidth="28800" windowHeight="10935"/>
  </bookViews>
  <sheets>
    <sheet name="Presup. Desagregado 30 abril" sheetId="3" r:id="rId1"/>
  </sheets>
  <definedNames>
    <definedName name="_xlnm.Print_Area" localSheetId="0">'Presup. Desagregado 30 abril'!$B$1:$H$69</definedName>
    <definedName name="_xlnm.Print_Titles" localSheetId="0">'Presup. Desagregado 30 abril'!$6:$8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3" l="1"/>
  <c r="E31" i="3"/>
  <c r="G56" i="3"/>
  <c r="H56" i="3"/>
  <c r="F56" i="3"/>
  <c r="F69" i="3" l="1"/>
  <c r="E56" i="3"/>
  <c r="E67" i="3" l="1"/>
  <c r="E62" i="3"/>
  <c r="E59" i="3"/>
  <c r="G31" i="3"/>
  <c r="H31" i="3"/>
  <c r="F67" i="3"/>
  <c r="G67" i="3"/>
  <c r="H67" i="3"/>
  <c r="E69" i="3" l="1"/>
  <c r="G59" i="3" l="1"/>
  <c r="G69" i="3" s="1"/>
  <c r="G62" i="3"/>
  <c r="F59" i="3"/>
  <c r="F62" i="3"/>
  <c r="H59" i="3"/>
  <c r="H69" i="3" s="1"/>
  <c r="H62" i="3"/>
</calcChain>
</file>

<file path=xl/sharedStrings.xml><?xml version="1.0" encoding="utf-8"?>
<sst xmlns="http://schemas.openxmlformats.org/spreadsheetml/2006/main" count="176" uniqueCount="125">
  <si>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</si>
  <si>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</si>
  <si>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</si>
  <si>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</si>
  <si>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</si>
  <si>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</si>
  <si>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</si>
  <si>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</si>
  <si>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</si>
  <si>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</si>
  <si>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</si>
  <si>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</si>
  <si>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</si>
  <si>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</si>
  <si>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</si>
  <si>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</si>
  <si>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</si>
  <si>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</si>
  <si>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</si>
  <si>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</si>
  <si>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</si>
  <si>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</si>
  <si>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</si>
  <si>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</si>
  <si>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</si>
  <si>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</si>
  <si>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</si>
  <si>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</si>
  <si>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</si>
  <si>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</si>
  <si>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</si>
  <si>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</si>
  <si>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</si>
  <si>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</si>
  <si>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</si>
  <si>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</si>
  <si>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</si>
  <si>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</si>
  <si>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</si>
  <si>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</si>
  <si>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</si>
  <si>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</si>
  <si>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</si>
  <si>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</si>
  <si>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</si>
  <si>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</si>
  <si>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</si>
  <si>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</si>
  <si>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</si>
  <si>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</si>
  <si>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</si>
  <si>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</si>
  <si>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</si>
  <si>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</si>
  <si>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</si>
  <si>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</si>
  <si>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</si>
  <si>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</si>
  <si>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</si>
  <si>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</si>
  <si>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</si>
  <si>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</si>
  <si>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</si>
  <si>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</si>
  <si>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</si>
  <si>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</si>
  <si>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</si>
  <si>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</si>
  <si>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</si>
  <si>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</si>
  <si>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</si>
  <si>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</si>
  <si>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</si>
  <si>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</si>
  <si>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</si>
  <si>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</si>
  <si>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</si>
  <si>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</si>
  <si>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</si>
  <si>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</si>
  <si>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</si>
  <si>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</si>
  <si>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</si>
  <si>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</si>
  <si>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</si>
  <si>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</si>
  <si>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</si>
  <si>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</si>
  <si>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</si>
  <si>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</si>
  <si>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</si>
  <si>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</si>
  <si>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</si>
  <si>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</si>
  <si>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</si>
  <si>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</si>
  <si>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</si>
  <si>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</si>
  <si>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</si>
  <si>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</si>
  <si>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</si>
  <si>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</si>
  <si>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</si>
  <si>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</si>
  <si>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</si>
  <si>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</si>
  <si>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</si>
  <si>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</si>
  <si>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</si>
  <si>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</si>
  <si>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</si>
  <si>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</si>
  <si>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</si>
  <si>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</si>
  <si>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</si>
  <si>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</si>
  <si>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</si>
  <si>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</si>
  <si>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</si>
  <si>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</si>
  <si>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</si>
  <si>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</si>
  <si>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30 de abril de 2020</t>
  </si>
  <si>
    <t>A-02-02-01-004-005</t>
  </si>
  <si>
    <t>MAQUINARIA DE OFICINA, CONTABILIDAD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</si>
</sst>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1"/>
  <sheetViews>
    <sheetView showGridLines="0" tabSelected="1" topLeftCell="A19" workbookViewId="0">
      <selection activeCell="F32" sqref="F32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4813053544</v>
      </c>
      <c r="F9" s="3">
        <v>1605125783</v>
      </c>
      <c r="G9" s="3">
        <v>1605125783</v>
      </c>
      <c r="H9" s="3">
        <v>1605125783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109178189</v>
      </c>
      <c r="G10" s="3">
        <v>109178189</v>
      </c>
      <c r="H10" s="3">
        <v>109178189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1912435</v>
      </c>
      <c r="G11" s="3">
        <v>1912435</v>
      </c>
      <c r="H11" s="3">
        <v>1912435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1974797</v>
      </c>
      <c r="G12" s="3">
        <v>1974797</v>
      </c>
      <c r="H12" s="3">
        <v>1974797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11721402</v>
      </c>
      <c r="G13" s="3">
        <v>11721402</v>
      </c>
      <c r="H13" s="3">
        <v>11721402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53339397</v>
      </c>
      <c r="G14" s="3">
        <v>53339397</v>
      </c>
      <c r="H14" s="3">
        <v>53339397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5341336</v>
      </c>
      <c r="G15" s="3">
        <v>5341336</v>
      </c>
      <c r="H15" s="3">
        <v>5341336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3134704</v>
      </c>
      <c r="G16" s="3">
        <v>3134704</v>
      </c>
      <c r="H16" s="3">
        <v>3134704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37851129</v>
      </c>
      <c r="G17" s="3">
        <v>37851129</v>
      </c>
      <c r="H17" s="3">
        <v>37851129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210588500</v>
      </c>
      <c r="G18" s="3">
        <v>210588500</v>
      </c>
      <c r="H18" s="3">
        <v>210588500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155469400</v>
      </c>
      <c r="G19" s="3">
        <v>155469400</v>
      </c>
      <c r="H19" s="3">
        <v>155469400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156527091</v>
      </c>
      <c r="G20" s="3">
        <v>156527091</v>
      </c>
      <c r="H20" s="3">
        <v>156527091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73011000</v>
      </c>
      <c r="G21" s="3">
        <v>73011000</v>
      </c>
      <c r="H21" s="3">
        <v>73011000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9299680</v>
      </c>
      <c r="G22" s="3">
        <v>9299680</v>
      </c>
      <c r="H22" s="3">
        <v>9299680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54767700</v>
      </c>
      <c r="G23" s="3">
        <v>54767700</v>
      </c>
      <c r="H23" s="3">
        <v>54767700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9145900</v>
      </c>
      <c r="G24" s="3">
        <v>9145900</v>
      </c>
      <c r="H24" s="3">
        <v>9145900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28530561</v>
      </c>
      <c r="G25" s="3">
        <v>28530561</v>
      </c>
      <c r="H25" s="3">
        <v>28530561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27623290</v>
      </c>
      <c r="G26" s="3">
        <v>27623290</v>
      </c>
      <c r="H26" s="3">
        <v>27623290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4429425</v>
      </c>
      <c r="G27" s="3">
        <v>4429425</v>
      </c>
      <c r="H27" s="3">
        <v>4429425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143198620</v>
      </c>
      <c r="G28" s="3">
        <v>143198620</v>
      </c>
      <c r="H28" s="3">
        <v>143198620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22566110</v>
      </c>
      <c r="G29" s="3">
        <v>22566110</v>
      </c>
      <c r="H29" s="3">
        <v>22566110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>SUM(F9:F30)</f>
        <v>2724736449</v>
      </c>
      <c r="G31" s="4">
        <f t="shared" ref="F31:H31" si="0">SUM(G9:G30)</f>
        <v>2724736449</v>
      </c>
      <c r="H31" s="4">
        <f t="shared" si="0"/>
        <v>2724736449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103000000</v>
      </c>
      <c r="F34" s="3">
        <v>2000000</v>
      </c>
      <c r="G34" s="3">
        <v>2000000</v>
      </c>
      <c r="H34" s="3">
        <v>2000000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26000000</v>
      </c>
      <c r="F35" s="3">
        <v>25000000</v>
      </c>
      <c r="G35" s="3">
        <v>3869363</v>
      </c>
      <c r="H35" s="3">
        <v>3869363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5000000</v>
      </c>
      <c r="F36" s="3">
        <v>1000000</v>
      </c>
      <c r="G36" s="3">
        <v>1000000</v>
      </c>
      <c r="H36" s="3">
        <v>1000000</v>
      </c>
    </row>
    <row r="37" spans="2:8" ht="19.5" customHeight="1" x14ac:dyDescent="0.25">
      <c r="B37" s="12" t="s">
        <v>79</v>
      </c>
      <c r="C37" s="9" t="s">
        <v>6</v>
      </c>
      <c r="D37" s="6" t="s">
        <v>102</v>
      </c>
      <c r="E37" s="3">
        <v>2000000</v>
      </c>
      <c r="F37" s="3">
        <v>2000000</v>
      </c>
      <c r="G37" s="3">
        <v>2000000</v>
      </c>
      <c r="H37" s="3">
        <v>2000000</v>
      </c>
    </row>
    <row r="38" spans="2:8" ht="19.5" customHeight="1" x14ac:dyDescent="0.25">
      <c r="B38" s="12" t="s">
        <v>123</v>
      </c>
      <c r="C38" s="9" t="s">
        <v>6</v>
      </c>
      <c r="D38" s="6" t="s">
        <v>124</v>
      </c>
      <c r="E38" s="3">
        <v>1228416.77</v>
      </c>
      <c r="F38" s="3">
        <v>0</v>
      </c>
      <c r="G38" s="3">
        <v>0</v>
      </c>
      <c r="H38" s="3">
        <v>0</v>
      </c>
    </row>
    <row r="39" spans="2:8" ht="19.5" customHeight="1" x14ac:dyDescent="0.25">
      <c r="B39" s="12" t="s">
        <v>80</v>
      </c>
      <c r="C39" s="9" t="s">
        <v>6</v>
      </c>
      <c r="D39" s="6" t="s">
        <v>103</v>
      </c>
      <c r="E39" s="3">
        <v>19595015.109999999</v>
      </c>
      <c r="F39" s="3">
        <v>19595015.109999999</v>
      </c>
      <c r="G39" s="3">
        <v>4827063.8</v>
      </c>
      <c r="H39" s="3">
        <v>4827063.8</v>
      </c>
    </row>
    <row r="40" spans="2:8" ht="19.5" customHeight="1" x14ac:dyDescent="0.25">
      <c r="B40" s="12" t="s">
        <v>81</v>
      </c>
      <c r="C40" s="9" t="s">
        <v>6</v>
      </c>
      <c r="D40" s="6" t="s">
        <v>104</v>
      </c>
      <c r="E40" s="3">
        <v>64133776.119999997</v>
      </c>
      <c r="F40" s="3">
        <v>27013776.120000001</v>
      </c>
      <c r="G40" s="3">
        <v>7960372</v>
      </c>
      <c r="H40" s="3">
        <v>7960372</v>
      </c>
    </row>
    <row r="41" spans="2:8" ht="19.5" customHeight="1" x14ac:dyDescent="0.25">
      <c r="B41" s="12" t="s">
        <v>82</v>
      </c>
      <c r="C41" s="9" t="s">
        <v>6</v>
      </c>
      <c r="D41" s="6" t="s">
        <v>105</v>
      </c>
      <c r="E41" s="3">
        <v>214000000</v>
      </c>
      <c r="F41" s="3">
        <v>210300000</v>
      </c>
      <c r="G41" s="3">
        <v>7543020.7400000002</v>
      </c>
      <c r="H41" s="3">
        <v>7543020.7400000002</v>
      </c>
    </row>
    <row r="42" spans="2:8" ht="19.5" customHeight="1" x14ac:dyDescent="0.25">
      <c r="B42" s="12" t="s">
        <v>83</v>
      </c>
      <c r="C42" s="9" t="s">
        <v>6</v>
      </c>
      <c r="D42" s="6" t="s">
        <v>106</v>
      </c>
      <c r="E42" s="3">
        <v>78324569</v>
      </c>
      <c r="F42" s="3">
        <v>78324569</v>
      </c>
      <c r="G42" s="3">
        <v>18323205</v>
      </c>
      <c r="H42" s="3">
        <v>18323205</v>
      </c>
    </row>
    <row r="43" spans="2:8" ht="19.5" customHeight="1" x14ac:dyDescent="0.25">
      <c r="B43" s="12" t="s">
        <v>84</v>
      </c>
      <c r="C43" s="9" t="s">
        <v>6</v>
      </c>
      <c r="D43" s="6" t="s">
        <v>107</v>
      </c>
      <c r="E43" s="3">
        <v>60000000</v>
      </c>
      <c r="F43" s="3">
        <v>16083990</v>
      </c>
      <c r="G43" s="3">
        <v>16083990</v>
      </c>
      <c r="H43" s="3">
        <v>16083990</v>
      </c>
    </row>
    <row r="44" spans="2:8" ht="19.5" customHeight="1" x14ac:dyDescent="0.25">
      <c r="B44" s="12" t="s">
        <v>85</v>
      </c>
      <c r="C44" s="9" t="s">
        <v>6</v>
      </c>
      <c r="D44" s="6" t="s">
        <v>108</v>
      </c>
      <c r="E44" s="3">
        <v>205000000</v>
      </c>
      <c r="F44" s="3">
        <v>0</v>
      </c>
      <c r="G44" s="3">
        <v>0</v>
      </c>
      <c r="H44" s="3">
        <v>0</v>
      </c>
    </row>
    <row r="45" spans="2:8" ht="19.5" customHeight="1" x14ac:dyDescent="0.25">
      <c r="B45" s="12" t="s">
        <v>86</v>
      </c>
      <c r="C45" s="9" t="s">
        <v>6</v>
      </c>
      <c r="D45" s="6" t="s">
        <v>109</v>
      </c>
      <c r="E45" s="3">
        <v>1272695562</v>
      </c>
      <c r="F45" s="3">
        <v>1272695562</v>
      </c>
      <c r="G45" s="3">
        <v>417263493</v>
      </c>
      <c r="H45" s="3">
        <v>417263493</v>
      </c>
    </row>
    <row r="46" spans="2:8" ht="19.5" customHeight="1" x14ac:dyDescent="0.25">
      <c r="B46" s="12" t="s">
        <v>87</v>
      </c>
      <c r="C46" s="9" t="s">
        <v>6</v>
      </c>
      <c r="D46" s="6" t="s">
        <v>110</v>
      </c>
      <c r="E46" s="3">
        <v>500000</v>
      </c>
      <c r="F46" s="3">
        <v>500000</v>
      </c>
      <c r="G46" s="3">
        <v>500000</v>
      </c>
      <c r="H46" s="3">
        <v>500000</v>
      </c>
    </row>
    <row r="47" spans="2:8" ht="19.5" customHeight="1" x14ac:dyDescent="0.25">
      <c r="B47" s="12" t="s">
        <v>88</v>
      </c>
      <c r="C47" s="9" t="s">
        <v>6</v>
      </c>
      <c r="D47" s="6" t="s">
        <v>111</v>
      </c>
      <c r="E47" s="3">
        <v>1078850000</v>
      </c>
      <c r="F47" s="3">
        <v>501039193</v>
      </c>
      <c r="G47" s="3">
        <v>204279160</v>
      </c>
      <c r="H47" s="3">
        <v>204279160</v>
      </c>
    </row>
    <row r="48" spans="2:8" ht="19.5" customHeight="1" x14ac:dyDescent="0.25">
      <c r="B48" s="12" t="s">
        <v>89</v>
      </c>
      <c r="C48" s="9" t="s">
        <v>6</v>
      </c>
      <c r="D48" s="6" t="s">
        <v>112</v>
      </c>
      <c r="E48" s="3">
        <v>244792697.52000001</v>
      </c>
      <c r="F48" s="3">
        <v>180655024</v>
      </c>
      <c r="G48" s="3">
        <v>57579118.799999997</v>
      </c>
      <c r="H48" s="3">
        <v>57579118.799999997</v>
      </c>
    </row>
    <row r="49" spans="2:8" ht="19.5" customHeight="1" x14ac:dyDescent="0.25">
      <c r="B49" s="12" t="s">
        <v>90</v>
      </c>
      <c r="C49" s="9" t="s">
        <v>6</v>
      </c>
      <c r="D49" s="6" t="s">
        <v>113</v>
      </c>
      <c r="E49" s="3">
        <v>94175974.290000007</v>
      </c>
      <c r="F49" s="3">
        <v>83675974.109999999</v>
      </c>
      <c r="G49" s="3">
        <v>22608833.199999999</v>
      </c>
      <c r="H49" s="3">
        <v>22608833.199999999</v>
      </c>
    </row>
    <row r="50" spans="2:8" ht="19.5" customHeight="1" x14ac:dyDescent="0.25">
      <c r="B50" s="12" t="s">
        <v>91</v>
      </c>
      <c r="C50" s="9" t="s">
        <v>6</v>
      </c>
      <c r="D50" s="6" t="s">
        <v>114</v>
      </c>
      <c r="E50" s="3">
        <v>24000000</v>
      </c>
      <c r="F50" s="3">
        <v>18500000</v>
      </c>
      <c r="G50" s="3">
        <v>3500000</v>
      </c>
      <c r="H50" s="3">
        <v>3500000</v>
      </c>
    </row>
    <row r="51" spans="2:8" ht="23.25" customHeight="1" x14ac:dyDescent="0.25">
      <c r="B51" s="12" t="s">
        <v>92</v>
      </c>
      <c r="C51" s="9" t="s">
        <v>6</v>
      </c>
      <c r="D51" s="6" t="s">
        <v>115</v>
      </c>
      <c r="E51" s="3">
        <v>100000000</v>
      </c>
      <c r="F51" s="3">
        <v>64108800</v>
      </c>
      <c r="G51" s="3">
        <v>0</v>
      </c>
      <c r="H51" s="3">
        <v>0</v>
      </c>
    </row>
    <row r="52" spans="2:8" ht="24.75" customHeight="1" x14ac:dyDescent="0.25">
      <c r="B52" s="12" t="s">
        <v>93</v>
      </c>
      <c r="C52" s="9" t="s">
        <v>6</v>
      </c>
      <c r="D52" s="6" t="s">
        <v>116</v>
      </c>
      <c r="E52" s="3">
        <v>50000000</v>
      </c>
      <c r="F52" s="3">
        <v>0</v>
      </c>
      <c r="G52" s="3">
        <v>0</v>
      </c>
      <c r="H52" s="3">
        <v>0</v>
      </c>
    </row>
    <row r="53" spans="2:8" ht="21" customHeight="1" x14ac:dyDescent="0.25">
      <c r="B53" s="12" t="s">
        <v>94</v>
      </c>
      <c r="C53" s="9" t="s">
        <v>6</v>
      </c>
      <c r="D53" s="6" t="s">
        <v>117</v>
      </c>
      <c r="E53" s="3">
        <v>20000000</v>
      </c>
      <c r="F53" s="3">
        <v>2184830</v>
      </c>
      <c r="G53" s="3">
        <v>2184830</v>
      </c>
      <c r="H53" s="3">
        <v>2184830</v>
      </c>
    </row>
    <row r="54" spans="2:8" ht="18" customHeight="1" x14ac:dyDescent="0.25">
      <c r="B54" s="12" t="s">
        <v>95</v>
      </c>
      <c r="C54" s="9" t="s">
        <v>6</v>
      </c>
      <c r="D54" s="6" t="s">
        <v>118</v>
      </c>
      <c r="E54" s="3">
        <v>50000000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96</v>
      </c>
      <c r="C55" s="9"/>
      <c r="D55" s="6" t="s">
        <v>119</v>
      </c>
      <c r="E55" s="3">
        <v>158500000</v>
      </c>
      <c r="F55" s="3">
        <v>13665168</v>
      </c>
      <c r="G55" s="3">
        <v>13665168</v>
      </c>
      <c r="H55" s="3">
        <v>13665168</v>
      </c>
    </row>
    <row r="56" spans="2:8" ht="18.75" customHeight="1" x14ac:dyDescent="0.25">
      <c r="B56" s="13"/>
      <c r="C56" s="10"/>
      <c r="D56" s="7" t="s">
        <v>73</v>
      </c>
      <c r="E56" s="4">
        <f>SUM(E32:E54)</f>
        <v>3723796010.8099999</v>
      </c>
      <c r="F56" s="4">
        <f>SUM(F32:F55)</f>
        <v>2521341901.3400002</v>
      </c>
      <c r="G56" s="4">
        <f t="shared" ref="G56:H56" si="1">SUM(G32:G55)</f>
        <v>788187617.53999996</v>
      </c>
      <c r="H56" s="4">
        <f t="shared" si="1"/>
        <v>788187617.53999996</v>
      </c>
    </row>
    <row r="57" spans="2:8" x14ac:dyDescent="0.25">
      <c r="B57" s="12" t="s">
        <v>58</v>
      </c>
      <c r="C57" s="9" t="s">
        <v>6</v>
      </c>
      <c r="D57" s="6" t="s">
        <v>60</v>
      </c>
      <c r="E57" s="3">
        <v>14582000000</v>
      </c>
      <c r="F57" s="3">
        <v>4171507196</v>
      </c>
      <c r="G57" s="3">
        <v>131644230.27</v>
      </c>
      <c r="H57" s="3">
        <v>131644230.27</v>
      </c>
    </row>
    <row r="58" spans="2:8" x14ac:dyDescent="0.25">
      <c r="B58" s="12" t="s">
        <v>59</v>
      </c>
      <c r="C58" s="9" t="s">
        <v>6</v>
      </c>
      <c r="D58" s="6" t="s">
        <v>61</v>
      </c>
      <c r="E58" s="3">
        <v>98000000</v>
      </c>
      <c r="F58" s="3">
        <v>15845294</v>
      </c>
      <c r="G58" s="3">
        <v>14847835</v>
      </c>
      <c r="H58" s="3">
        <v>14847835</v>
      </c>
    </row>
    <row r="59" spans="2:8" ht="18.75" customHeight="1" x14ac:dyDescent="0.25">
      <c r="B59" s="13"/>
      <c r="C59" s="10"/>
      <c r="D59" s="7" t="s">
        <v>16</v>
      </c>
      <c r="E59" s="4">
        <f>SUM(E57:E58)</f>
        <v>14680000000</v>
      </c>
      <c r="F59" s="4">
        <f>SUM(F57:F58)</f>
        <v>4187352490</v>
      </c>
      <c r="G59" s="4">
        <f>SUM(G57:G58)</f>
        <v>146492065.26999998</v>
      </c>
      <c r="H59" s="4">
        <f>SUM(H57:H58)</f>
        <v>146492065.26999998</v>
      </c>
    </row>
    <row r="60" spans="2:8" ht="18.75" customHeight="1" x14ac:dyDescent="0.25">
      <c r="B60" s="12" t="s">
        <v>63</v>
      </c>
      <c r="C60" s="9" t="s">
        <v>6</v>
      </c>
      <c r="D60" s="6" t="s">
        <v>65</v>
      </c>
      <c r="E60" s="3">
        <v>1000000</v>
      </c>
      <c r="F60" s="3">
        <v>570000</v>
      </c>
      <c r="G60" s="3">
        <v>570000</v>
      </c>
      <c r="H60" s="3">
        <v>570000</v>
      </c>
    </row>
    <row r="61" spans="2:8" ht="18.75" customHeight="1" x14ac:dyDescent="0.25">
      <c r="B61" s="12" t="s">
        <v>64</v>
      </c>
      <c r="C61" s="9" t="s">
        <v>6</v>
      </c>
      <c r="D61" s="6" t="s">
        <v>66</v>
      </c>
      <c r="E61" s="3">
        <v>80000000</v>
      </c>
      <c r="F61" s="3">
        <v>0</v>
      </c>
      <c r="G61" s="3">
        <v>0</v>
      </c>
      <c r="H61" s="3">
        <v>0</v>
      </c>
    </row>
    <row r="62" spans="2:8" ht="25.5" x14ac:dyDescent="0.25">
      <c r="B62" s="13"/>
      <c r="C62" s="10"/>
      <c r="D62" s="7" t="s">
        <v>62</v>
      </c>
      <c r="E62" s="4">
        <f>SUM(E60:E61)</f>
        <v>81000000</v>
      </c>
      <c r="F62" s="4">
        <f>SUM(F60:F61)</f>
        <v>570000</v>
      </c>
      <c r="G62" s="4">
        <f>SUM(G60:G61)</f>
        <v>570000</v>
      </c>
      <c r="H62" s="4">
        <f>SUM(H60:H61)</f>
        <v>570000</v>
      </c>
    </row>
    <row r="63" spans="2:8" ht="30" customHeight="1" x14ac:dyDescent="0.25">
      <c r="B63" s="12" t="s">
        <v>67</v>
      </c>
      <c r="C63" s="9" t="s">
        <v>6</v>
      </c>
      <c r="D63" s="6" t="s">
        <v>68</v>
      </c>
      <c r="E63" s="3">
        <v>1837635773</v>
      </c>
      <c r="F63" s="3"/>
      <c r="G63" s="3">
        <v>0</v>
      </c>
      <c r="H63" s="3">
        <v>0</v>
      </c>
    </row>
    <row r="64" spans="2:8" ht="30" customHeight="1" x14ac:dyDescent="0.25">
      <c r="B64" s="12" t="s">
        <v>69</v>
      </c>
      <c r="C64" s="9" t="s">
        <v>7</v>
      </c>
      <c r="D64" s="6" t="s">
        <v>71</v>
      </c>
      <c r="E64" s="3">
        <v>31109000000</v>
      </c>
      <c r="F64" s="3">
        <v>2883873164.4200001</v>
      </c>
      <c r="G64" s="3">
        <v>1018556927.54</v>
      </c>
      <c r="H64" s="3">
        <v>1009969386.54</v>
      </c>
    </row>
    <row r="65" spans="2:8" ht="30" customHeight="1" x14ac:dyDescent="0.25">
      <c r="B65" s="12" t="s">
        <v>70</v>
      </c>
      <c r="C65" s="9" t="s">
        <v>6</v>
      </c>
      <c r="D65" s="6" t="s">
        <v>72</v>
      </c>
      <c r="E65" s="3">
        <v>150000000</v>
      </c>
      <c r="F65" s="3">
        <v>63300000</v>
      </c>
      <c r="G65" s="3">
        <v>19100000</v>
      </c>
      <c r="H65" s="3">
        <v>19100000</v>
      </c>
    </row>
    <row r="66" spans="2:8" ht="30" customHeight="1" x14ac:dyDescent="0.25">
      <c r="B66" s="12" t="s">
        <v>121</v>
      </c>
      <c r="C66" s="9" t="s">
        <v>6</v>
      </c>
      <c r="D66" s="6" t="s">
        <v>120</v>
      </c>
      <c r="E66" s="3">
        <v>834365197</v>
      </c>
      <c r="F66" s="3">
        <v>335200000</v>
      </c>
      <c r="G66" s="3">
        <v>67900000</v>
      </c>
      <c r="H66" s="3">
        <v>67900000</v>
      </c>
    </row>
    <row r="67" spans="2:8" ht="18.75" customHeight="1" x14ac:dyDescent="0.25">
      <c r="B67" s="13"/>
      <c r="C67" s="10"/>
      <c r="D67" s="7" t="s">
        <v>17</v>
      </c>
      <c r="E67" s="4">
        <f>SUM(E63:E66)</f>
        <v>33931000970</v>
      </c>
      <c r="F67" s="4">
        <f>SUM(F63:F66)</f>
        <v>3282373164.4200001</v>
      </c>
      <c r="G67" s="4">
        <f t="shared" ref="G67:H67" si="2">SUM(G63:G66)</f>
        <v>1105556927.54</v>
      </c>
      <c r="H67" s="4">
        <f t="shared" si="2"/>
        <v>1096969386.54</v>
      </c>
    </row>
    <row r="68" spans="2:8" ht="18.75" customHeight="1" x14ac:dyDescent="0.25">
      <c r="B68" s="13"/>
      <c r="C68" s="10"/>
      <c r="D68" s="7"/>
      <c r="E68" s="4"/>
      <c r="F68" s="4"/>
      <c r="G68" s="4"/>
      <c r="H68" s="4"/>
    </row>
    <row r="69" spans="2:8" ht="18.75" customHeight="1" x14ac:dyDescent="0.25">
      <c r="B69" s="14"/>
      <c r="C69" s="11"/>
      <c r="D69" s="8" t="s">
        <v>18</v>
      </c>
      <c r="E69" s="5">
        <f>E31+E56+E59+E62+E67</f>
        <v>61891796980.809998</v>
      </c>
      <c r="F69" s="5">
        <f>F31+F56+F59+F62+F67</f>
        <v>12716374004.76</v>
      </c>
      <c r="G69" s="5">
        <f t="shared" ref="F69:H69" si="3">G31+G56+G59+G62+G67</f>
        <v>4765543059.3500004</v>
      </c>
      <c r="H69" s="5">
        <f t="shared" si="3"/>
        <v>4756955518.3500004</v>
      </c>
    </row>
    <row r="70" spans="2:8" x14ac:dyDescent="0.25">
      <c r="E70" s="1"/>
    </row>
    <row r="71" spans="2:8" x14ac:dyDescent="0.25">
      <c r="E71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30 abril</vt:lpstr>
      <vt:lpstr>'Presup. Desagregado 30 abril'!Área_de_impresión</vt:lpstr>
      <vt:lpstr>'Presup. Desagregado 30 abril'!Títulos_a_imprimir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2020-11-05T16:17:33Z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